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31\総務課\004財政係\財政係１\07　財政状況資料集作成\令和6年度\02_宜野座村→県\"/>
    </mc:Choice>
  </mc:AlternateContent>
  <xr:revisionPtr revIDLastSave="0" documentId="13_ncr:1_{3DC7C05A-E4DF-4094-9BAE-DFB7A30E679D}" xr6:coauthVersionLast="45" xr6:coauthVersionMax="45"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C35" i="10"/>
  <c r="BW34" i="10"/>
  <c r="CO34" i="10" s="1"/>
  <c r="CO35" i="10" s="1"/>
  <c r="CO36" i="10" s="1"/>
  <c r="U34" i="10"/>
  <c r="U35"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<sst xmlns="http://schemas.openxmlformats.org/spreadsheetml/2006/main" count="1128" uniqueCount="610">
  <si>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</si>
  <si>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</si>
  <si>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</si>
  <si>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</si>
  <si>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</si>
  <si>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</si>
  <si>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</si>
  <si>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</si>
  <si>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</si>
  <si>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</si>
  <si>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</si>
  <si>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</si>
  <si>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</si>
  <si>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</si>
  <si>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</si>
  <si>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</si>
  <si>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</si>
  <si>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</si>
  <si>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</si>
  <si>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</si>
  <si>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</si>
  <si>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</si>
  <si>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</si>
  <si>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</si>
  <si>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</si>
  <si>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</si>
  <si>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</si>
  <si>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</si>
  <si>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</si>
  <si>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</si>
  <si>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</si>
  <si>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</si>
  <si>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</si>
  <si>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</si>
  <si>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</si>
  <si>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</si>
  <si>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</si>
  <si>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</si>
  <si>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</si>
  <si>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</si>
  <si>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</si>
  <si>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</si>
  <si>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</si>
  <si>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</si>
  <si>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</si>
  <si>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</si>
  <si>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</si>
  <si>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</si>
  <si>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</si>
  <si>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</si>
  <si>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</si>
  <si>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</si>
  <si>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</si>
  <si>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</si>
  <si>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</si>
  <si>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</si>
  <si>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</si>
  <si>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</si>
  <si>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</si>
  <si>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</si>
  <si>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</si>
  <si>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</si>
  <si>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</si>
  <si>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</si>
  <si>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</si>
  <si>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</si>
  <si>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</si>
  <si>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</si>
  <si>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</si>
  <si>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</si>
  <si>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</si>
  <si>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</si>
  <si>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</si>
  <si>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</si>
  <si>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</si>
  <si>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</si>
  <si>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</si>
  <si>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</si>
  <si>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</si>
  <si>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</si>
  <si>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</si>
  <si>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</si>
  <si>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</si>
  <si>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</si>
  <si>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</si>
  <si>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</si>
  <si>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</si>
  <si>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</si>
  <si>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</si>
  <si>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</si>
  <si>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</si>
  <si>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</si>
  <si>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</si>
  <si>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</si>
  <si>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</si>
  <si>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</si>
  <si>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</si>
  <si>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</si>
  <si>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</si>
  <si>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</si>
  <si>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</si>
  <si>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</si>
  <si>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</si>
  <si>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</si>
  <si>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</si>
  <si>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</si>
  <si>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</si>
  <si>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</si>
  <si>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</si>
  <si>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</si>
  <si>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</si>
  <si>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</si>
  <si>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</si>
  <si>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</si>
  <si>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</si>
  <si>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</si>
  <si>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</si>
  <si>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</si>
  <si>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</si>
  <si>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</si>
  <si>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</si>
  <si>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</si>
  <si>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</si>
  <si>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</si>
  <si>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</si>
  <si>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</si>
  <si>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</si>
  <si>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</si>
  <si>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</si>
  <si>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</si>
  <si>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</si>
  <si>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</si>
  <si>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</si>
  <si>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</si>
  <si>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</si>
  <si>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</si>
  <si>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</si>
  <si>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</si>
  <si>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</si>
  <si>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</si>
  <si>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</si>
  <si>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</si>
  <si>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</si>
  <si>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</si>
  <si>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</si>
  <si>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</si>
  <si>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</si>
  <si>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</si>
  <si>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</si>
  <si>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</si>
  <si>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</si>
  <si>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</si>
  <si>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</si>
  <si>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</si>
  <si>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</si>
  <si>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</si>
  <si>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</si>
  <si>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</si>
  <si>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</si>
  <si>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</si>
  <si>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</si>
  <si>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</si>
  <si>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</si>
  <si>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</si>
  <si>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</si>
  <si>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</si>
  <si>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</si>
  <si>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</si>
  <si>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</si>
  <si>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</si>
  <si>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</si>
  <si>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</si>
  <si>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</si>
  <si>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</si>
  <si>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</si>
  <si>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</si>
  <si>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</si>
  <si>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</si>
  <si>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</si>
  <si>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</si>
  <si>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</si>
  <si>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</si>
  <si>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</si>
  <si>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</si>
  <si>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</si>
  <si>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</si>
  <si>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</si>
  <si>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</si>
  <si>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</si>
  <si>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</si>
  <si>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</si>
  <si>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</si>
  <si>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</si>
  <si>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</si>
  <si>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</si>
  <si>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</si>
  <si>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</si>
  <si>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</si>
  <si>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</si>
  <si>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</si>
  <si>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</si>
  <si>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</si>
  <si>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</si>
  <si>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</si>
  <si>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</si>
  <si>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</si>
  <si>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</si>
  <si>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</si>
  <si>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</si>
  <si>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</si>
  <si>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</si>
  <si>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</si>
  <si>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</si>
  <si>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</si>
  <si>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</si>
  <si>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</si>
  <si>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</si>
  <si>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</si>
  <si>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</si>
  <si>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沖縄県宜野座村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</si>
  <si>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</si>
  <si>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</si>
  <si>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</si>
  <si>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</si>
  <si>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</si>
  <si>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</si>
  <si>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</si>
  <si>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</si>
  <si>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</si>
  <si>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</si>
  <si>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</si>
  <si>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</si>
  <si>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</si>
  <si>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</si>
  <si>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</si>
  <si>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</si>
  <si>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</si>
  <si>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</si>
  <si>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</si>
  <si>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</si>
  <si>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</si>
  <si>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</si>
  <si>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</si>
  <si>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</si>
  <si>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</si>
  <si>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</si>
  <si>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</si>
  <si>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</si>
  <si>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</si>
  <si>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</si>
  <si>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</si>
  <si>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</si>
  <si>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</si>
  <si>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</si>
  <si>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</si>
  <si>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</si>
  <si>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</si>
  <si>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</si>
  <si>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</si>
  <si>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</si>
  <si>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</si>
  <si>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</si>
  <si>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</si>
  <si>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</si>
  <si>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</si>
  <si>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</si>
  <si>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</si>
  <si>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</si>
  <si>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</si>
  <si>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</si>
  <si>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</si>
  <si>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</si>
  <si>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</si>
  <si>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</si>
  <si>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</si>
  <si>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</si>
  <si>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</si>
  <si>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</si>
  <si>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</si>
  <si>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</si>
  <si>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</si>
  <si>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</si>
  <si>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</si>
  <si>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</si>
  <si>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</si>
  <si>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</si>
  <si>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</si>
  <si>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</si>
  <si>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</si>
  <si>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</si>
  <si>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</si>
  <si>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</si>
  <si>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</si>
  <si>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</si>
  <si>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</si>
  <si>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</si>
  <si>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</si>
  <si>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</si>
  <si>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</si>
  <si>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</si>
  <si>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</si>
  <si>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</si>
  <si>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</si>
  <si>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</si>
  <si>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</si>
  <si>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</si>
  <si>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</si>
  <si>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</si>
  <si>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</si>
  <si>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</si>
  <si>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</si>
  <si>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</si>
  <si>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</si>
  <si>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</si>
  <si>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</si>
  <si>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</si>
  <si>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</si>
  <si>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</si>
  <si>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</si>
  <si>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</si>
  <si>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</si>
  <si>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</si>
  <si>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</si>
  <si>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</si>
  <si>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</si>
  <si>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</si>
  <si>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</si>
  <si>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</si>
  <si>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</si>
  <si>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</si>
  <si>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</si>
  <si>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</si>
  <si>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</si>
  <si>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</si>
  <si>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</si>
  <si>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</si>
  <si>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</si>
  <si>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</si>
  <si>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</si>
  <si>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</si>
  <si>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</si>
  <si>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</si>
  <si>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</si>
  <si>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</si>
  <si>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t>
    <phoneticPr fontId="5"/>
  </si>
  <si>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</si>
  <si>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</si>
  <si>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</si>
  <si>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</si>
  <si>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</si>
  <si>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</si>
  <si>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</si>
  <si>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</si>
  <si>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</si>
  <si>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</si>
  <si>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</si>
  <si>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</si>
  <si>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</si>
  <si>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</si>
  <si>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</si>
  <si>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</si>
  <si>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</si>
  <si>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</si>
  <si>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</si>
  <si>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</si>
  <si>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</si>
  <si>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</si>
  <si>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</si>
  <si>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</si>
  <si>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</si>
  <si>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</si>
  <si>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</si>
  <si>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沖縄県宜野座村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</si>
  <si>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</si>
  <si>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</si>
  <si>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</si>
  <si>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</si>
  <si>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</si>
  <si>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</si>
  <si>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</si>
  <si>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</si>
  <si>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</si>
  <si>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</si>
  <si>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</si>
  <si>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</si>
  <si>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</si>
  <si>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</si>
  <si>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</si>
  <si>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</si>
  <si>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</si>
  <si>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</si>
  <si>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</si>
  <si>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</si>
  <si>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</si>
  <si>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</si>
  <si>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</si>
  <si>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</si>
  <si>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</si>
  <si>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</si>
  <si>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</si>
  <si>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</si>
  <si>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</si>
  <si>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</si>
  <si>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</si>
  <si>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</si>
  <si>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</si>
  <si>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</si>
  <si>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</si>
  <si>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</si>
  <si>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</si>
  <si>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</si>
  <si>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</si>
  <si>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</si>
  <si>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</si>
  <si>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</si>
  <si>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</si>
  <si>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</si>
  <si>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</si>
  <si>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</si>
  <si>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</si>
  <si>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</si>
  <si>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</si>
  <si>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</si>
  <si>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</si>
  <si>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</si>
  <si>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</si>
  <si>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</si>
  <si>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</si>
  <si>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</si>
  <si>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</si>
  <si>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</si>
  <si>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</si>
  <si>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</si>
  <si>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</si>
  <si>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</si>
  <si>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</si>
  <si>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</si>
  <si>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</si>
  <si>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</si>
  <si>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</si>
  <si>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</si>
  <si>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</si>
  <si>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</si>
  <si>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</si>
  <si>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</si>
  <si>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</si>
  <si>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</si>
  <si>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</si>
  <si>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</si>
  <si>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</si>
  <si>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</si>
  <si>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</si>
  <si>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</si>
  <si>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</si>
  <si>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</si>
  <si>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</si>
  <si>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</si>
  <si>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</si>
  <si>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</si>
  <si>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</si>
  <si>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</si>
  <si>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</si>
  <si>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</si>
  <si>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</si>
  <si>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</si>
  <si>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</si>
  <si>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</si>
  <si>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</si>
  <si>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</si>
  <si>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</si>
  <si>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</si>
  <si>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</si>
  <si>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</si>
  <si>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</si>
  <si>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</si>
  <si>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</si>
  <si>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</si>
  <si>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</si>
  <si>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</si>
  <si>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</si>
  <si>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</si>
  <si>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</si>
  <si>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</si>
  <si>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</si>
  <si>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</si>
  <si>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</si>
  <si>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</si>
  <si>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</si>
  <si>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</si>
  <si>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</si>
  <si>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</si>
  <si>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</si>
  <si>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</si>
  <si>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</si>
  <si>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</si>
  <si>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</si>
  <si>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</si>
  <si>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</si>
  <si>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</si>
  <si>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</si>
  <si>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</si>
  <si>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</si>
  <si>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</si>
  <si>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</si>
  <si>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</si>
  <si>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</si>
  <si>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</si>
  <si>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</si>
  <si>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</si>
  <si>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</si>
  <si>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</si>
  <si>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</si>
  <si>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</si>
  <si>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</si>
  <si>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</si>
  <si>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</si>
  <si>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</si>
  <si>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</si>
  <si>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</si>
  <si>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</si>
  <si>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</si>
  <si>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</si>
  <si>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</si>
  <si>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</si>
  <si>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</si>
  <si>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</si>
  <si>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</si>
  <si>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</si>
  <si>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</si>
  <si>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</si>
  <si>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</si>
  <si>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</si>
  <si>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</si>
  <si>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</si>
  <si>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</si>
  <si>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</si>
  <si>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</si>
  <si>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</si>
  <si>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</si>
  <si>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</si>
  <si>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</si>
  <si>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</si>
  <si>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</si>
  <si>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</si>
  <si>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</si>
  <si>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</si>
  <si>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</si>
  <si>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</si>
  <si>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</si>
  <si>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</si>
  <si>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</si>
  <si>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</si>
  <si>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</si>
  <si>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</si>
  <si>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</si>
  <si>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</si>
  <si>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</si>
  <si>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</si>
  <si>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</si>
  <si>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</si>
  <si>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</si>
  <si>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</si>
  <si>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</si>
  <si>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</si>
  <si>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</si>
  <si>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</si>
  <si>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</si>
  <si>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</si>
  <si>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6.83</t>
  </si>
  <si>
    <t>水道事業会計</t>
  </si>
  <si>
    <t>一般会計</t>
  </si>
  <si>
    <t>国民健康保険事業特別会計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</si>
  <si>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</si>
  <si>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</si>
  <si>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</si>
  <si>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</si>
  <si>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</si>
  <si>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</si>
  <si>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</si>
  <si>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</si>
  <si>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</si>
  <si>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</si>
  <si>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</si>
  <si>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未来ぎのざ</t>
    <rPh sb="0" eb="2">
      <t>ミライ</t>
    </rPh>
    <phoneticPr fontId="2"/>
  </si>
  <si>
    <t>地方道路公社</t>
    <rPh sb="0" eb="4">
      <t>チホウドウロ</t>
    </rPh>
    <rPh sb="4" eb="6">
      <t>コウシャ</t>
    </rPh>
    <phoneticPr fontId="2"/>
  </si>
  <si>
    <t>土地開発公社</t>
    <rPh sb="0" eb="4">
      <t>トチカイハツ</t>
    </rPh>
    <rPh sb="4" eb="6">
      <t>コウシャ</t>
    </rPh>
    <phoneticPr fontId="2"/>
  </si>
  <si>
    <t>北部市町村圏事務組合</t>
    <rPh sb="0" eb="2">
      <t>ホクブ</t>
    </rPh>
    <rPh sb="2" eb="6">
      <t>シチョウソンケン</t>
    </rPh>
    <rPh sb="6" eb="10">
      <t>ジムクミアイ</t>
    </rPh>
    <phoneticPr fontId="2"/>
  </si>
  <si>
    <t>沖縄県市町村総合事務組合</t>
    <rPh sb="0" eb="3">
      <t>オキナワケン</t>
    </rPh>
    <rPh sb="3" eb="6">
      <t>シチョウソン</t>
    </rPh>
    <rPh sb="6" eb="12">
      <t>ソウゴウジムクミアイ</t>
    </rPh>
    <phoneticPr fontId="2"/>
  </si>
  <si>
    <t>金武地区消防衛生組合</t>
    <rPh sb="0" eb="6">
      <t>キンチクショウボウ</t>
    </rPh>
    <rPh sb="6" eb="8">
      <t>エイセイ</t>
    </rPh>
    <rPh sb="8" eb="10">
      <t>クミアイ</t>
    </rPh>
    <phoneticPr fontId="2"/>
  </si>
  <si>
    <t>沖縄県後期高齢者医療広域連合（一般会計）</t>
    <rPh sb="0" eb="3">
      <t>オキナワケン</t>
    </rPh>
    <rPh sb="3" eb="5">
      <t>コウキ</t>
    </rPh>
    <rPh sb="5" eb="8">
      <t>コウレイシャ</t>
    </rPh>
    <rPh sb="8" eb="12">
      <t>イリョウコウイキ</t>
    </rPh>
    <rPh sb="12" eb="14">
      <t>レンゴウ</t>
    </rPh>
    <rPh sb="15" eb="19">
      <t>イッパンカイケイ</t>
    </rPh>
    <phoneticPr fontId="2"/>
  </si>
  <si>
    <t>沖縄県後期高齢者広域連合（特別会計）</t>
    <rPh sb="0" eb="3">
      <t>オキナワケン</t>
    </rPh>
    <rPh sb="3" eb="8">
      <t>コウキコウレイシャ</t>
    </rPh>
    <rPh sb="8" eb="12">
      <t>コウイキレンゴウ</t>
    </rPh>
    <rPh sb="13" eb="15">
      <t>トクベツ</t>
    </rPh>
    <rPh sb="15" eb="17">
      <t>カイケイ</t>
    </rPh>
    <phoneticPr fontId="2"/>
  </si>
  <si>
    <t>沖縄県介護広域連合（一般会計）</t>
    <rPh sb="0" eb="3">
      <t>オキナワケン</t>
    </rPh>
    <rPh sb="3" eb="5">
      <t>カイゴ</t>
    </rPh>
    <rPh sb="5" eb="7">
      <t>コウイキ</t>
    </rPh>
    <rPh sb="7" eb="9">
      <t>レンゴウ</t>
    </rPh>
    <rPh sb="10" eb="14">
      <t>イッパンカイケイ</t>
    </rPh>
    <phoneticPr fontId="2"/>
  </si>
  <si>
    <t>沖縄県介護広域連合（特別会計）</t>
    <rPh sb="0" eb="3">
      <t>オキナワケン</t>
    </rPh>
    <rPh sb="3" eb="9">
      <t>カイゴコウイキレンゴウ</t>
    </rPh>
    <rPh sb="10" eb="12">
      <t>トクベツ</t>
    </rPh>
    <rPh sb="12" eb="14">
      <t>カイケイ</t>
    </rPh>
    <phoneticPr fontId="2"/>
  </si>
  <si>
    <t>沖縄県自治会館管理組合</t>
    <rPh sb="0" eb="3">
      <t>オキナワケン</t>
    </rPh>
    <rPh sb="3" eb="7">
      <t>ジチカイカン</t>
    </rPh>
    <rPh sb="7" eb="11">
      <t>カンリクミアイ</t>
    </rPh>
    <phoneticPr fontId="2"/>
  </si>
  <si>
    <t>再編交付金基金</t>
    <rPh sb="0" eb="5">
      <t>サイヘンコウフキン</t>
    </rPh>
    <rPh sb="5" eb="7">
      <t>キキン</t>
    </rPh>
    <phoneticPr fontId="5"/>
  </si>
  <si>
    <t>公用地等購入基金</t>
    <rPh sb="0" eb="3">
      <t>コウヨウチ</t>
    </rPh>
    <rPh sb="3" eb="4">
      <t>ナド</t>
    </rPh>
    <rPh sb="4" eb="8">
      <t>コウニュウキキン</t>
    </rPh>
    <phoneticPr fontId="2"/>
  </si>
  <si>
    <t>ふるさと創生基金</t>
    <rPh sb="4" eb="6">
      <t>ソウセイ</t>
    </rPh>
    <rPh sb="6" eb="8">
      <t>キキン</t>
    </rPh>
    <phoneticPr fontId="2"/>
  </si>
  <si>
    <t>公共施設等整備基金</t>
    <rPh sb="0" eb="2">
      <t>コウキョウ</t>
    </rPh>
    <rPh sb="2" eb="4">
      <t>シセツ</t>
    </rPh>
    <rPh sb="4" eb="5">
      <t>ナド</t>
    </rPh>
    <rPh sb="5" eb="7">
      <t>セイビ</t>
    </rPh>
    <rPh sb="7" eb="9">
      <t>キキン</t>
    </rPh>
    <phoneticPr fontId="2"/>
  </si>
  <si>
    <t>基本財政調整基金</t>
    <rPh sb="0" eb="4">
      <t>キホンザイセイ</t>
    </rPh>
    <rPh sb="4" eb="6">
      <t>チョウセイ</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</si>
  <si>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</si>
  <si>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</si>
  <si>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の抑制により将来負担比率ゼロが続いており、有形固定資産減価償却率も類似団体内平均値以下となっている。しかし、平成29年度移行、有形固定資産減価償却率は増加傾向で推移しているため、計画的な更新が必要である。</t>
    <rPh sb="0" eb="3">
      <t>チホウサイ</t>
    </rPh>
    <rPh sb="3" eb="6">
      <t>ハッコウガク</t>
    </rPh>
    <rPh sb="7" eb="9">
      <t>ヨクセイ</t>
    </rPh>
    <rPh sb="12" eb="14">
      <t>ショウライ</t>
    </rPh>
    <rPh sb="14" eb="16">
      <t>フタン</t>
    </rPh>
    <rPh sb="16" eb="18">
      <t>ヒリツ</t>
    </rPh>
    <rPh sb="21" eb="22">
      <t>ツヅ</t>
    </rPh>
    <rPh sb="27" eb="29">
      <t>ユウケイ</t>
    </rPh>
    <rPh sb="29" eb="31">
      <t>コテイ</t>
    </rPh>
    <rPh sb="31" eb="33">
      <t>シサン</t>
    </rPh>
    <rPh sb="33" eb="35">
      <t>ゲンカ</t>
    </rPh>
    <rPh sb="35" eb="37">
      <t>ショウキャク</t>
    </rPh>
    <rPh sb="37" eb="38">
      <t>リツ</t>
    </rPh>
    <rPh sb="39" eb="41">
      <t>ルイジ</t>
    </rPh>
    <rPh sb="41" eb="44">
      <t>ダンタイナイ</t>
    </rPh>
    <rPh sb="44" eb="47">
      <t>ヘイキンチ</t>
    </rPh>
    <rPh sb="47" eb="49">
      <t>イカ</t>
    </rPh>
    <rPh sb="60" eb="62">
      <t>ヘイセイ</t>
    </rPh>
    <rPh sb="64" eb="66">
      <t>ネンド</t>
    </rPh>
    <rPh sb="66" eb="68">
      <t>イコウ</t>
    </rPh>
    <rPh sb="69" eb="71">
      <t>ユウケイ</t>
    </rPh>
    <rPh sb="71" eb="73">
      <t>コテイ</t>
    </rPh>
    <rPh sb="73" eb="75">
      <t>シサン</t>
    </rPh>
    <rPh sb="75" eb="77">
      <t>ゲンカ</t>
    </rPh>
    <rPh sb="77" eb="79">
      <t>ショウキャク</t>
    </rPh>
    <rPh sb="79" eb="80">
      <t>リツ</t>
    </rPh>
    <rPh sb="81" eb="83">
      <t>ゾウカ</t>
    </rPh>
    <rPh sb="83" eb="85">
      <t>ケイコウ</t>
    </rPh>
    <rPh sb="86" eb="88">
      <t>スイイ</t>
    </rPh>
    <rPh sb="95" eb="97">
      <t>ケイカク</t>
    </rPh>
    <rPh sb="97" eb="98">
      <t>テキ</t>
    </rPh>
    <rPh sb="99" eb="101">
      <t>コウシン</t>
    </rPh>
    <rPh sb="102" eb="10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</si>
  <si>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</si>
  <si>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</si>
  <si>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</si>
  <si>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</si>
  <si>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</si>
  <si>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</si>
  <si>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村の実質公債費比率は類似団体平均を上回っており、令和５年度以降、一部事務組合の公債費の増加や大型建設事業の元金の償還が始まるなど、更に増加する見込みである。そのことから高補助率の補助金を活用する等、財源の獲得に努め、将来負担比率、実質公債費率の軽減を図るとともに義務的経費の削減など健全な財政運営に取り組む。</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</si>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</sst>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BEDB1D0-2823-4E2E-9112-806C34244E9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0736-4035-A4CE-466F7ACB53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182105</c:v>
                </c:pt>
                <c:pt idx="1">
                  <c:v>185782</c:v>
                </c:pt>
                <c:pt idx="2">
                  <c:v>297767</c:v>
                </c:pt>
                <c:pt idx="3">
                  <c:v>343962</c:v>
                </c:pt>
                <c:pt idx="4">
                  <c:v>261025</c:v>
                </c:pt>
              </c:numCache>
            </c:numRef>
          </c:val>
          <c:smooth val="0"/>
          <c:extLst>
            <c:ext xmlns:c16="http://schemas.microsoft.com/office/drawing/2014/chart" uri="{C3380CC4-5D6E-409C-BE32-E72D297353CC}">
              <c16:uniqueId val="{00000001-0736-4035-A4CE-466F7ACB53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8.7899999999999991</c:v>
                </c:pt>
                <c:pt idx="1">
                  <c:v>6.14</c:v>
                </c:pt>
                <c:pt idx="2">
                  <c:v>3.87</c:v>
                </c:pt>
                <c:pt idx="3">
                  <c:v>2.0299999999999998</c:v>
                </c:pt>
                <c:pt idx="4">
                  <c:v>7.48</c:v>
                </c:pt>
              </c:numCache>
            </c:numRef>
          </c:val>
          <c:extLst>
            <c:ext xmlns:c16="http://schemas.microsoft.com/office/drawing/2014/chart" uri="{C3380CC4-5D6E-409C-BE32-E72D297353CC}">
              <c16:uniqueId val="{00000000-16CA-4E47-B209-0A245B7CF3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31.99</c:v>
                </c:pt>
                <c:pt idx="1">
                  <c:v>27.18</c:v>
                </c:pt>
                <c:pt idx="2">
                  <c:v>32.44</c:v>
                </c:pt>
                <c:pt idx="3">
                  <c:v>35.92</c:v>
                </c:pt>
                <c:pt idx="4">
                  <c:v>36.97</c:v>
                </c:pt>
              </c:numCache>
            </c:numRef>
          </c:val>
          <c:extLst>
            <c:ext xmlns:c16="http://schemas.microsoft.com/office/drawing/2014/chart" uri="{C3380CC4-5D6E-409C-BE32-E72D297353CC}">
              <c16:uniqueId val="{00000001-16CA-4E47-B209-0A245B7CF3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2.58</c:v>
                </c:pt>
                <c:pt idx="1">
                  <c:v>-6.83</c:v>
                </c:pt>
                <c:pt idx="2">
                  <c:v>4.9000000000000004</c:v>
                </c:pt>
                <c:pt idx="3">
                  <c:v>4.8600000000000003</c:v>
                </c:pt>
                <c:pt idx="4">
                  <c:v>5.61</c:v>
                </c:pt>
              </c:numCache>
            </c:numRef>
          </c:val>
          <c:smooth val="0"/>
          <c:extLst>
            <c:ext xmlns:c16="http://schemas.microsoft.com/office/drawing/2014/chart" uri="{C3380CC4-5D6E-409C-BE32-E72D297353CC}">
              <c16:uniqueId val="{00000002-16CA-4E47-B209-0A245B7CF3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EA-4AA0-B944-BEF043719C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EA-4AA0-B944-BEF043719C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EA-4AA0-B944-BEF043719C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EA-4AA0-B944-BEF043719CE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1EA-4AA0-B944-BEF043719CE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1EA-4AA0-B944-BEF043719CE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0.22</c:v>
                </c:pt>
                <c:pt idx="2">
                  <c:v>#N/A</c:v>
                </c:pt>
                <c:pt idx="3">
                  <c:v>7.0000000000000007E-2</c:v>
                </c:pt>
                <c:pt idx="4">
                  <c:v>#N/A</c:v>
                </c:pt>
                <c:pt idx="5">
                  <c:v>0.21</c:v>
                </c:pt>
                <c:pt idx="6">
                  <c:v>#N/A</c:v>
                </c:pt>
                <c:pt idx="7">
                  <c:v>0.19</c:v>
                </c:pt>
                <c:pt idx="8">
                  <c:v>#N/A</c:v>
                </c:pt>
                <c:pt idx="9">
                  <c:v>0.24</c:v>
                </c:pt>
              </c:numCache>
            </c:numRef>
          </c:val>
          <c:extLst>
            <c:ext xmlns:c16="http://schemas.microsoft.com/office/drawing/2014/chart" uri="{C3380CC4-5D6E-409C-BE32-E72D297353CC}">
              <c16:uniqueId val="{00000006-51EA-4AA0-B944-BEF043719CE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0.36</c:v>
                </c:pt>
                <c:pt idx="4">
                  <c:v>#N/A</c:v>
                </c:pt>
                <c:pt idx="5">
                  <c:v>1.01</c:v>
                </c:pt>
                <c:pt idx="6">
                  <c:v>#N/A</c:v>
                </c:pt>
                <c:pt idx="7">
                  <c:v>0.12</c:v>
                </c:pt>
                <c:pt idx="8">
                  <c:v>#N/A</c:v>
                </c:pt>
                <c:pt idx="9">
                  <c:v>0.65</c:v>
                </c:pt>
              </c:numCache>
            </c:numRef>
          </c:val>
          <c:extLst>
            <c:ext xmlns:c16="http://schemas.microsoft.com/office/drawing/2014/chart" uri="{C3380CC4-5D6E-409C-BE32-E72D297353CC}">
              <c16:uniqueId val="{00000007-51EA-4AA0-B944-BEF043719C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8.7799999999999994</c:v>
                </c:pt>
                <c:pt idx="2">
                  <c:v>#N/A</c:v>
                </c:pt>
                <c:pt idx="3">
                  <c:v>6.13</c:v>
                </c:pt>
                <c:pt idx="4">
                  <c:v>#N/A</c:v>
                </c:pt>
                <c:pt idx="5">
                  <c:v>3.87</c:v>
                </c:pt>
                <c:pt idx="6">
                  <c:v>#N/A</c:v>
                </c:pt>
                <c:pt idx="7">
                  <c:v>2.02</c:v>
                </c:pt>
                <c:pt idx="8">
                  <c:v>#N/A</c:v>
                </c:pt>
                <c:pt idx="9">
                  <c:v>7.48</c:v>
                </c:pt>
              </c:numCache>
            </c:numRef>
          </c:val>
          <c:extLst>
            <c:ext xmlns:c16="http://schemas.microsoft.com/office/drawing/2014/chart" uri="{C3380CC4-5D6E-409C-BE32-E72D297353CC}">
              <c16:uniqueId val="{00000008-51EA-4AA0-B944-BEF043719C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14.31</c:v>
                </c:pt>
                <c:pt idx="2">
                  <c:v>#N/A</c:v>
                </c:pt>
                <c:pt idx="3">
                  <c:v>14.36</c:v>
                </c:pt>
                <c:pt idx="4">
                  <c:v>#N/A</c:v>
                </c:pt>
                <c:pt idx="5">
                  <c:v>15.34</c:v>
                </c:pt>
                <c:pt idx="6">
                  <c:v>#N/A</c:v>
                </c:pt>
                <c:pt idx="7">
                  <c:v>14.32</c:v>
                </c:pt>
                <c:pt idx="8">
                  <c:v>#N/A</c:v>
                </c:pt>
                <c:pt idx="9">
                  <c:v>14.44</c:v>
                </c:pt>
              </c:numCache>
            </c:numRef>
          </c:val>
          <c:extLst>
            <c:ext xmlns:c16="http://schemas.microsoft.com/office/drawing/2014/chart" uri="{C3380CC4-5D6E-409C-BE32-E72D297353CC}">
              <c16:uniqueId val="{00000009-51EA-4AA0-B944-BEF043719C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228</c:v>
                </c:pt>
                <c:pt idx="5">
                  <c:v>262</c:v>
                </c:pt>
                <c:pt idx="8">
                  <c:v>269</c:v>
                </c:pt>
                <c:pt idx="11">
                  <c:v>243</c:v>
                </c:pt>
                <c:pt idx="14">
                  <c:v>227</c:v>
                </c:pt>
              </c:numCache>
            </c:numRef>
          </c:val>
          <c:extLst>
            <c:ext xmlns:c16="http://schemas.microsoft.com/office/drawing/2014/chart" uri="{C3380CC4-5D6E-409C-BE32-E72D297353CC}">
              <c16:uniqueId val="{00000000-98B8-46DC-8217-747CEF6552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B8-46DC-8217-747CEF6552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35</c:v>
                </c:pt>
                <c:pt idx="6">
                  <c:v>35</c:v>
                </c:pt>
                <c:pt idx="9">
                  <c:v>35</c:v>
                </c:pt>
                <c:pt idx="12">
                  <c:v>35</c:v>
                </c:pt>
              </c:numCache>
            </c:numRef>
          </c:val>
          <c:extLst>
            <c:ext xmlns:c16="http://schemas.microsoft.com/office/drawing/2014/chart" uri="{C3380CC4-5D6E-409C-BE32-E72D297353CC}">
              <c16:uniqueId val="{00000002-98B8-46DC-8217-747CEF6552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20</c:v>
                </c:pt>
                <c:pt idx="6">
                  <c:v>24</c:v>
                </c:pt>
                <c:pt idx="9">
                  <c:v>26</c:v>
                </c:pt>
                <c:pt idx="12">
                  <c:v>35</c:v>
                </c:pt>
              </c:numCache>
            </c:numRef>
          </c:val>
          <c:extLst>
            <c:ext xmlns:c16="http://schemas.microsoft.com/office/drawing/2014/chart" uri="{C3380CC4-5D6E-409C-BE32-E72D297353CC}">
              <c16:uniqueId val="{00000003-98B8-46DC-8217-747CEF6552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c:v>
                </c:pt>
                <c:pt idx="3">
                  <c:v>48</c:v>
                </c:pt>
                <c:pt idx="6">
                  <c:v>59</c:v>
                </c:pt>
                <c:pt idx="9">
                  <c:v>65</c:v>
                </c:pt>
                <c:pt idx="12">
                  <c:v>64</c:v>
                </c:pt>
              </c:numCache>
            </c:numRef>
          </c:val>
          <c:extLst>
            <c:ext xmlns:c16="http://schemas.microsoft.com/office/drawing/2014/chart" uri="{C3380CC4-5D6E-409C-BE32-E72D297353CC}">
              <c16:uniqueId val="{00000004-98B8-46DC-8217-747CEF6552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B8-46DC-8217-747CEF6552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B8-46DC-8217-747CEF6552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333</c:v>
                </c:pt>
                <c:pt idx="3">
                  <c:v>340</c:v>
                </c:pt>
                <c:pt idx="6">
                  <c:v>330</c:v>
                </c:pt>
                <c:pt idx="9">
                  <c:v>310</c:v>
                </c:pt>
                <c:pt idx="12">
                  <c:v>299</c:v>
                </c:pt>
              </c:numCache>
            </c:numRef>
          </c:val>
          <c:extLst>
            <c:ext xmlns:c16="http://schemas.microsoft.com/office/drawing/2014/chart" uri="{C3380CC4-5D6E-409C-BE32-E72D297353CC}">
              <c16:uniqueId val="{00000007-98B8-46DC-8217-747CEF6552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c:v>
                </c:pt>
                <c:pt idx="2">
                  <c:v>#N/A</c:v>
                </c:pt>
                <c:pt idx="3">
                  <c:v>#N/A</c:v>
                </c:pt>
                <c:pt idx="4">
                  <c:v>181</c:v>
                </c:pt>
                <c:pt idx="5">
                  <c:v>#N/A</c:v>
                </c:pt>
                <c:pt idx="6">
                  <c:v>#N/A</c:v>
                </c:pt>
                <c:pt idx="7">
                  <c:v>179</c:v>
                </c:pt>
                <c:pt idx="8">
                  <c:v>#N/A</c:v>
                </c:pt>
                <c:pt idx="9">
                  <c:v>#N/A</c:v>
                </c:pt>
                <c:pt idx="10">
                  <c:v>193</c:v>
                </c:pt>
                <c:pt idx="11">
                  <c:v>#N/A</c:v>
                </c:pt>
                <c:pt idx="12">
                  <c:v>#N/A</c:v>
                </c:pt>
                <c:pt idx="13">
                  <c:v>206</c:v>
                </c:pt>
                <c:pt idx="14">
                  <c:v>#N/A</c:v>
                </c:pt>
              </c:numCache>
            </c:numRef>
          </c:val>
          <c:smooth val="0"/>
          <c:extLst>
            <c:ext xmlns:c16="http://schemas.microsoft.com/office/drawing/2014/chart" uri="{C3380CC4-5D6E-409C-BE32-E72D297353CC}">
              <c16:uniqueId val="{00000008-98B8-46DC-8217-747CEF6552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2048</c:v>
                </c:pt>
                <c:pt idx="5">
                  <c:v>2191</c:v>
                </c:pt>
                <c:pt idx="8">
                  <c:v>2487</c:v>
                </c:pt>
                <c:pt idx="11">
                  <c:v>2393</c:v>
                </c:pt>
                <c:pt idx="14">
                  <c:v>2231</c:v>
                </c:pt>
              </c:numCache>
            </c:numRef>
          </c:val>
          <c:extLst>
            <c:ext xmlns:c16="http://schemas.microsoft.com/office/drawing/2014/chart" uri="{C3380CC4-5D6E-409C-BE32-E72D297353CC}">
              <c16:uniqueId val="{00000000-CB44-41CD-AFA9-B58AD91952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60</c:v>
                </c:pt>
                <c:pt idx="5">
                  <c:v>36</c:v>
                </c:pt>
                <c:pt idx="8">
                  <c:v>32</c:v>
                </c:pt>
                <c:pt idx="11">
                  <c:v>30</c:v>
                </c:pt>
                <c:pt idx="14">
                  <c:v>27</c:v>
                </c:pt>
              </c:numCache>
            </c:numRef>
          </c:val>
          <c:extLst>
            <c:ext xmlns:c16="http://schemas.microsoft.com/office/drawing/2014/chart" uri="{C3380CC4-5D6E-409C-BE32-E72D297353CC}">
              <c16:uniqueId val="{00000001-CB44-41CD-AFA9-B58AD91952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2330</c:v>
                </c:pt>
                <c:pt idx="5">
                  <c:v>2771</c:v>
                </c:pt>
                <c:pt idx="8">
                  <c:v>2683</c:v>
                </c:pt>
                <c:pt idx="11">
                  <c:v>3392</c:v>
                </c:pt>
                <c:pt idx="14">
                  <c:v>3323</c:v>
                </c:pt>
              </c:numCache>
            </c:numRef>
          </c:val>
          <c:extLst>
            <c:ext xmlns:c16="http://schemas.microsoft.com/office/drawing/2014/chart" uri="{C3380CC4-5D6E-409C-BE32-E72D297353CC}">
              <c16:uniqueId val="{00000002-CB44-41CD-AFA9-B58AD91952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44-41CD-AFA9-B58AD91952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44-41CD-AFA9-B58AD91952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44-41CD-AFA9-B58AD91952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84</c:v>
                </c:pt>
                <c:pt idx="3">
                  <c:v>55</c:v>
                </c:pt>
                <c:pt idx="6">
                  <c:v>49</c:v>
                </c:pt>
                <c:pt idx="9">
                  <c:v>0</c:v>
                </c:pt>
                <c:pt idx="12">
                  <c:v>0</c:v>
                </c:pt>
              </c:numCache>
            </c:numRef>
          </c:val>
          <c:extLst>
            <c:ext xmlns:c16="http://schemas.microsoft.com/office/drawing/2014/chart" uri="{C3380CC4-5D6E-409C-BE32-E72D297353CC}">
              <c16:uniqueId val="{00000006-CB44-41CD-AFA9-B58AD91952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295</c:v>
                </c:pt>
                <c:pt idx="3">
                  <c:v>554</c:v>
                </c:pt>
                <c:pt idx="6">
                  <c:v>663</c:v>
                </c:pt>
                <c:pt idx="9">
                  <c:v>649</c:v>
                </c:pt>
                <c:pt idx="12">
                  <c:v>601</c:v>
                </c:pt>
              </c:numCache>
            </c:numRef>
          </c:val>
          <c:extLst>
            <c:ext xmlns:c16="http://schemas.microsoft.com/office/drawing/2014/chart" uri="{C3380CC4-5D6E-409C-BE32-E72D297353CC}">
              <c16:uniqueId val="{00000007-CB44-41CD-AFA9-B58AD91952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307</c:v>
                </c:pt>
                <c:pt idx="3">
                  <c:v>284</c:v>
                </c:pt>
                <c:pt idx="6">
                  <c:v>342</c:v>
                </c:pt>
                <c:pt idx="9">
                  <c:v>370</c:v>
                </c:pt>
                <c:pt idx="12">
                  <c:v>402</c:v>
                </c:pt>
              </c:numCache>
            </c:numRef>
          </c:val>
          <c:extLst>
            <c:ext xmlns:c16="http://schemas.microsoft.com/office/drawing/2014/chart" uri="{C3380CC4-5D6E-409C-BE32-E72D297353CC}">
              <c16:uniqueId val="{00000008-CB44-41CD-AFA9-B58AD91952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324</c:v>
                </c:pt>
                <c:pt idx="6">
                  <c:v>288</c:v>
                </c:pt>
                <c:pt idx="9">
                  <c:v>253</c:v>
                </c:pt>
                <c:pt idx="12">
                  <c:v>218</c:v>
                </c:pt>
              </c:numCache>
            </c:numRef>
          </c:val>
          <c:extLst>
            <c:ext xmlns:c16="http://schemas.microsoft.com/office/drawing/2014/chart" uri="{C3380CC4-5D6E-409C-BE32-E72D297353CC}">
              <c16:uniqueId val="{00000009-CB44-41CD-AFA9-B58AD91952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3232</c:v>
                </c:pt>
                <c:pt idx="3">
                  <c:v>3096</c:v>
                </c:pt>
                <c:pt idx="6">
                  <c:v>3031</c:v>
                </c:pt>
                <c:pt idx="9">
                  <c:v>3368</c:v>
                </c:pt>
                <c:pt idx="12">
                  <c:v>3217</c:v>
                </c:pt>
              </c:numCache>
            </c:numRef>
          </c:val>
          <c:extLst>
            <c:ext xmlns:c16="http://schemas.microsoft.com/office/drawing/2014/chart" uri="{C3380CC4-5D6E-409C-BE32-E72D297353CC}">
              <c16:uniqueId val="{0000000A-CB44-41CD-AFA9-B58AD91952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44-41CD-AFA9-B58AD91952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759</c:v>
                </c:pt>
                <c:pt idx="1">
                  <c:v>922</c:v>
                </c:pt>
                <c:pt idx="2">
                  <c:v>927</c:v>
                </c:pt>
              </c:numCache>
            </c:numRef>
          </c:val>
          <c:extLst>
            <c:ext xmlns:c16="http://schemas.microsoft.com/office/drawing/2014/chart" uri="{C3380CC4-5D6E-409C-BE32-E72D297353CC}">
              <c16:uniqueId val="{00000000-8230-4081-893E-64DE3C2B67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c:v>
                </c:pt>
                <c:pt idx="1">
                  <c:v>189</c:v>
                </c:pt>
                <c:pt idx="2">
                  <c:v>189</c:v>
                </c:pt>
              </c:numCache>
            </c:numRef>
          </c:val>
          <c:extLst>
            <c:ext xmlns:c16="http://schemas.microsoft.com/office/drawing/2014/chart" uri="{C3380CC4-5D6E-409C-BE32-E72D297353CC}">
              <c16:uniqueId val="{00000001-8230-4081-893E-64DE3C2B67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3141</c:v>
                </c:pt>
                <c:pt idx="1">
                  <c:v>3784</c:v>
                </c:pt>
                <c:pt idx="2">
                  <c:v>3198</c:v>
                </c:pt>
              </c:numCache>
            </c:numRef>
          </c:val>
          <c:extLst>
            <c:ext xmlns:c16="http://schemas.microsoft.com/office/drawing/2014/chart" uri="{C3380CC4-5D6E-409C-BE32-E72D297353CC}">
              <c16:uniqueId val="{00000002-8230-4081-893E-64DE3C2B67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{22DDE61E-E8C3-4F35-BDCF-83800DBDBF37}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84D-4F4D-8BB3-AAB16A8B2D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{D2206BFB-4048-4CC5-8B1A-4D6EC7E2CCAA}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4D-4F4D-8BB3-AAB16A8B2D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{AF5C4AB2-2BC8-4769-A5BE-111B976272B4}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4D-4F4D-8BB3-AAB16A8B2D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{AAC610AC-A1A7-4ACF-AEAA-E55A58C5CDC8}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4D-4F4D-8BB3-AAB16A8B2D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{2A05F307-FF91-4C52-BE11-E089E9FE1A83}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4D-4F4D-8BB3-AAB16A8B2D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{2537F562-D436-41DD-B9CC-3361B6EA61A7}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84D-4F4D-8BB3-AAB16A8B2D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{3DB39BE7-FEB6-41F9-A30A-DEA0B1003232}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84D-4F4D-8BB3-AAB16A8B2D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{9E2C2BBA-E48C-4E19-9B1F-F2824A156D3D}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84D-4F4D-8BB3-AAB16A8B2D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{41957644-7EFF-46CA-95A0-DBFBF11A9496}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84D-4F4D-8BB3-AAB16A8B2D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42.1</c:v>
                </c:pt>
                <c:pt idx="8">
                  <c:v>43.7</c:v>
                </c:pt>
                <c:pt idx="16">
                  <c:v>42.7</c:v>
                </c:pt>
                <c:pt idx="24">
                  <c:v>50.8</c:v>
                </c:pt>
                <c:pt idx="32">
                  <c:v>44.8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4D-4F4D-8BB3-AAB16A8B2D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{F940207F-4567-4038-9B1A-71F1B69577D2}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84D-4F4D-8BB3-AAB16A8B2D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{5621F3B4-A27A-44FC-8865-A040CDABB350}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4D-4F4D-8BB3-AAB16A8B2D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{6EAEE797-2024-422A-846B-CC059531D4B5}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4D-4F4D-8BB3-AAB16A8B2D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{D46E7235-ACE1-4F0C-8216-90B3B61DEC17}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4D-4F4D-8BB3-AAB16A8B2D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{82B8B697-D71B-4083-878A-8AC8DE385C09}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4D-4F4D-8BB3-AAB16A8B2D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{B6B7C41B-E919-417F-BF69-988723CA9F67}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84D-4F4D-8BB3-AAB16A8B2D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{457CAF9D-181A-4D30-BC23-2423783D5A06}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84D-4F4D-8BB3-AAB16A8B2D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{319AFE23-B9F1-465E-8069-C23B3BFD3025}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84D-4F4D-8BB3-AAB16A8B2D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{9D2925EA-EB5C-4058-AD01-64A4178C4019}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84D-4F4D-8BB3-AAB16A8B2D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184D-4F4D-8BB3-AAB16A8B2D21}"/>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{C5F59628-05D8-4E95-9953-CF5B932FA9DA}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E9-4136-A818-A0BCD6116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{37848021-BC13-4765-BC1F-67C22415DAB9}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E9-4136-A818-A0BCD6116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{5239A12B-26C6-4D81-A5E0-F281C37C4E4A}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E9-4136-A818-A0BCD6116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{14F78299-B4C0-4BFB-A22D-B5EB5F5E4468}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E9-4136-A818-A0BCD6116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{53926EB2-1DDB-46F4-951E-96915C02CB76}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E9-4136-A818-A0BCD611685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{B694B1BD-AE97-4A4B-AAB5-8AADB19B1202}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E9-4136-A818-A0BCD611685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{AB21DA90-F8F9-4E57-9BF3-AF0529582A46}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E9-4136-A818-A0BCD611685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{4D703A5A-EB9E-43C2-930A-9ED890AD916E}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E9-4136-A818-A0BCD611685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{9B883897-436B-43D4-B1A0-7E14E762063F}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E9-4136-A818-A0BCD6116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8.1999999999999993</c:v>
                </c:pt>
                <c:pt idx="16">
                  <c:v>8.6999999999999993</c:v>
                </c:pt>
                <c:pt idx="24">
                  <c:v>8.5</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E9-4136-A818-A0BCD61168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{42CC50D9-C790-435F-8432-42CE5E21DCEF}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E9-4136-A818-A0BCD61168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{B419ACAA-0E65-4A99-824B-1D73F4AE6422}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E9-4136-A818-A0BCD6116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{A2A073F3-3769-45C5-9AB1-24F0F74D8FE9}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E9-4136-A818-A0BCD6116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{46970948-F225-41CB-B7BE-5205406EB4D6}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E9-4136-A818-A0BCD6116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{87058843-C501-4823-BA4E-0A812B4AABCB}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E9-4136-A818-A0BCD6116858}"/>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{750FF251-4C87-4371-B69A-E052E215B116}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E9-4136-A818-A0BCD6116858}"/>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{33928D8E-5631-4BD5-8D6B-E958DA3D5D2B}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E9-4136-A818-A0BCD611685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{FD11F4C2-2282-4657-B628-E4D12BDB82F6}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E9-4136-A818-A0BCD611685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{02A5E728-560C-42A8-9A44-958883FBE37A}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E9-4136-A818-A0BCD6116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89E9-4136-A818-A0BCD6116858}"/>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110E5ED-98E2-4869-BFA9-B664F896985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38E992A-3A4A-4E46-BAE1-7033D14556C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828F501-5328-4C9F-9E56-1A9337671A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C4A5874-344D-4C93-B708-F3462AC16E7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57A982A-9D8C-4B6F-91D4-63B2D3CC7CB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7E36C94-389D-40DE-860F-999843F06F3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84E7EE1-FE96-4003-8DAF-140FC907C8D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65D1F5C-FC3A-40CA-B3E9-53A903A49BD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AC5EEF4-F487-4628-A865-B5EEC4EBA69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4F33CD0-E131-4FA5-BA7C-7D99F85024E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33ED604-8C31-49E9-B908-27B658044E6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C671235-A226-4A6E-93FD-55CC1DCC1C4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76077DB-06D4-48F1-8839-138902B1F1A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C17C2A6-528F-4D3B-A074-EF4268EBA86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418AAFC-4D1D-4F2F-A8C6-E996454BB6E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6674DCA-7B5A-47D7-A06F-D9E253A5583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0C87D19-4B45-4B73-A910-EDA3C48368F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F49ACD6-C11F-42F0-8EA8-CD0E5261F23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165A150-665F-44C1-9D1E-895D29C6F29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87899A5-7E7B-4ACF-A3DD-41AD63A6FAC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8077829-4B44-4E73-9214-F27CD941D88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9803A11-66A7-4463-A480-8AB2EC952A0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A871BEA-92BF-4FCA-85A9-75C45CE9DAD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CB5AD91-3964-4A8B-9DE3-0D8E4FE48FB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78A8C36-8941-44FF-A7C9-329996ADC9A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EF9CB39-9608-481B-B147-BBFD51CF656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880130A-076C-42B8-8D63-2B0439770A8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4F9E312-01CC-4BD7-84BD-3A89C8D8F38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07457D2-3582-435F-88CA-9C9E5D3A3E5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D2399CA-6639-4D96-8641-D6450695582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484155D-62DF-4EC0-A4DC-BBBB978B0ED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8F374F6-6276-4E63-939E-B17580C774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C66A060-F43B-425D-9836-E0D96E88782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67D01AB-026F-4588-A2CD-86F99664BB6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49E5D8F-404E-4E01-B91B-D722146DB63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BF90CDF-2605-4111-BF35-E9867051650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D898C69-490C-42EA-9853-2884C4165BB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DDD2641-C911-4279-AC49-35DBDF32200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4BE511C-0A5E-4475-BCC7-CBBC0C27CB3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3F931C4-6894-44BF-A294-1F095617BBF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9ACD308-35EB-4D38-8EA9-17244A57288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4F51008-1037-4D57-A2B5-5E38F699154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F132C58-337F-4DC5-BA31-89F1C75881D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DC47776-C087-4FDF-B7C5-B5B8829DDEA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7919361-5F69-4D2F-96BB-7AD99C2BB6E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A885815-26C7-4E61-BFF4-21DEC177D89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E042F92-B44B-495B-A787-3BF7D628656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内に中心となる産業がなく、産業規模が小さいことから財政基盤が弱く、類似団体平均を下回っている。村税の徴収率向上対策を中心とする歳入確保に努めるとともに村内施設の運営管理を民間委託するなど歳出を徹底的に見直し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DD4FF6D-FDC2-4FE5-88AA-6178514D7F2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86990BFD-B57A-4C87-A872-8A8DAB038F3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6FD48FE0-1EA2-4890-A8FD-DB1F242363D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816E60E-C70D-4CB4-AC85-EE127F4E9EF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C51303B9-F702-4F7F-9A2E-83EA96CA8D9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14A0180-C514-4D97-B3BB-0F6CC2CB730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C184907-08DE-493E-BAC1-2CC2F7C6533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23657216-4819-4716-A17D-51E47063CFF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D2806277-1AB1-42B8-A421-C06FC601373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8BB29A5-E23B-4211-BC8E-3BF1C9AC2EA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32B368C5-F10F-41E6-A582-9F6129631709}"/>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336A4A1-230D-4115-8A75-32793EAB55B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E4305142-1148-412C-A41D-FFA351FE559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AECAD4A-A359-4048-91C3-A37C06EB7EE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95938C18-2DE4-4C26-AA4A-8C9525D31E2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EDE57B0-F48D-4DD5-808D-4A7CD7B63B8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48B2E2E0-4939-4C44-B9E3-43BC96C08D61}"/>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D8A06B41-7722-49B3-9C54-5A89374D31C8}"/>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5B89A95C-48C0-4D80-A435-373DAF3453B3}"/>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1C1AE323-7340-401F-B366-A027F7787009}"/>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6CE93DA9-46B1-469B-BE8D-EAA3B6CAFC6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7ABBE2A2-53F7-46F5-AF6E-E6E000356380}"/>
            </a:ext>
          </a:extLst>
        </xdr:cNvPr>
        <xdr:cNvCxnSpPr/>
      </xdr:nvCxnSpPr>
      <xdr:spPr>
        <a:xfrm>
          <a:off x="4114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ACFA086D-3460-4B5F-BC9F-1F48C59DCA29}"/>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5DDDE146-FD19-4594-B87F-6C1FE1870622}"/>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7E44D90C-BDFD-477E-A282-FD007EA54825}"/>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BC8795EE-65B8-49B5-AD9E-73EC035B68D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74D6C2F4-8F16-452F-9C4C-B99EAEB17059}"/>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A68E6C95-3584-4BFE-8F55-1A2D2A9E00B2}"/>
            </a:ext>
          </a:extLst>
        </xdr:cNvPr>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E8F5A5D9-63BB-4CC1-83AE-45DF4C8C67C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195B6322-47C4-421A-B1A1-E1883F14EA68}"/>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F3D0F508-0B8B-4797-8BA2-25F03657110D}"/>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AA0B6A5A-7022-457C-9985-D3534769B94A}"/>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720CE6F6-1F0F-466B-A04E-E3881D5784B1}"/>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5B62EBD6-A70F-4362-AB8B-CAF17EB23F68}"/>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CC3F5BD4-7DF4-4D8E-B3F6-DF38CC86D151}"/>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C770F92-CB50-4EB8-A76A-589610CBF24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48ED305-E202-4FF3-BA4E-36AA84BDF3B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37A2443-86C1-4455-8062-521E15F9D9B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97FB0A2-F7BD-4692-9896-3B78401A834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62855CD-EB21-448A-B2A6-4176AB864BE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678C27C3-60BF-4D0F-A1B8-1C7C4CF2F41B}"/>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D9E83D30-A060-4D9E-9466-5CBF61808229}"/>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608A7EEE-674F-4914-8697-3860FA538573}"/>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874ECAB4-82DA-489F-A943-7F8B92DD4013}"/>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680DCCC7-9B16-4C5B-9632-2B423CE4F8C7}"/>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EBA45576-ABA4-44B0-A9C5-23699CE7F299}"/>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62CD587D-4A0A-4FC8-9E56-98B50266B11C}"/>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D71C3A85-C814-4136-8DD4-7A3AF58CB924}"/>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4B3439AD-42D4-408E-AA0E-921194B98CBD}"/>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D53F712F-E102-43F2-A3AB-F0CCC9BE1927}"/>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F973A2A-76F5-4482-8D76-D063E22C3FE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15C3F739-DE95-4B31-8413-90086A082CB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66CB511F-3098-4CAE-AD15-589F5AF203A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6A7F327A-A035-4AEC-80AD-B0F1A61099B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5D56902-CB82-4F31-B3A9-3BC7BF71621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B37CB01-043B-4DCE-BADE-E5C1508757C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47801D5-C974-480F-B7F3-53DF123FD15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ED25341-797E-4B41-93CA-CED179D3DF8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2094DC1A-42DF-443C-9CAA-E39B7130DDE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7FDAEE7B-E641-4E43-A7F9-88CA055CC68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993B577-1987-49C4-BA18-3A12289DA7D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11623A8-5509-4B9A-A46D-F1D60FE1F05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C5FBA821-310B-4B95-AB25-470294B082A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％増加しているものの類似団体平均を下回っている。一部事務組合への負担金の増等が主な要因となっている。しかし、会計年度任用職員への期末手当の支給や公債費の増等が見込まれて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いるため、事業の点検を実施し廃止や縮小等の見直しを進め経常経費の削減を図っていく。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BF3C129-472E-4708-92AA-41EE24AE930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C5278E3-44C5-4CB6-AA4F-F28D4F9C314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843B3D7-C1CB-476F-AD71-A4743CCAA73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339D7322-9AD4-4B20-AB84-9C93B57912C7}"/>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93AFB134-459D-42A6-9A8F-6728C152D81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DADD92F0-EC7B-4FD5-8645-D6C097E9A48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E5DBCA88-F106-42E8-8AEE-41EDFD62AA6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E68DA55A-4176-4C01-A5EF-B964B7076C9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C88C3C4-5F47-4EBB-B9C9-586A6F3F68E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6EA874E8-CEEE-459F-AEB2-9221CFCF159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4194C385-880E-41FE-BEA6-B59BB06540A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CD51F38-351D-4898-A757-94A45D6785C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C2C17587-F1AC-4422-B0D7-3604DEF0960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D39FE32-AD80-4B44-8F73-083EC200264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A73E15D9-3E32-459F-91CC-90348E74DF1F}"/>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72FFE772-700E-4E93-8740-69B8C6FAB33E}"/>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F92E65FA-5BAC-4E74-8A6B-FBA44F9EE8DA}"/>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B6C49EA9-19E9-4AB1-BC5B-C380158B7248}"/>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6869C639-9C52-4118-9B1C-CD010B0A49D8}"/>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60</xdr:row>
      <xdr:rowOff>121920</xdr:rowOff>
    </xdr:to>
    <xdr:cxnSp macro="">
      <xdr:nvCxnSpPr>
        <xdr:cNvPr id="131" name="直線コネクタ 130">
          <a:extLst>
            <a:ext uri="{FF2B5EF4-FFF2-40B4-BE49-F238E27FC236}">
              <a16:creationId xmlns:a16="http://schemas.microsoft.com/office/drawing/2014/main" id="{9C32EA3C-2FD1-478E-BAE4-E0994A241D30}"/>
            </a:ext>
          </a:extLst>
        </xdr:cNvPr>
        <xdr:cNvCxnSpPr/>
      </xdr:nvCxnSpPr>
      <xdr:spPr>
        <a:xfrm>
          <a:off x="4114800" y="1026896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DBD10C57-0E33-4209-B882-F569372F60FD}"/>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7355F439-81B9-4A1B-9C19-BECA3396749F}"/>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61</xdr:row>
      <xdr:rowOff>129032</xdr:rowOff>
    </xdr:to>
    <xdr:cxnSp macro="">
      <xdr:nvCxnSpPr>
        <xdr:cNvPr id="134" name="直線コネクタ 133">
          <a:extLst>
            <a:ext uri="{FF2B5EF4-FFF2-40B4-BE49-F238E27FC236}">
              <a16:creationId xmlns:a16="http://schemas.microsoft.com/office/drawing/2014/main" id="{69DEFA01-718E-40F0-A08E-AFA8527E5504}"/>
            </a:ext>
          </a:extLst>
        </xdr:cNvPr>
        <xdr:cNvCxnSpPr/>
      </xdr:nvCxnSpPr>
      <xdr:spPr>
        <a:xfrm flipV="1">
          <a:off x="3225800" y="1026896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6B20C5A9-676E-4DB0-9D31-C227D35E2F6B}"/>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8D4D3669-7032-4DDB-BE9F-09636BF27941}"/>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EF7E71DC-71EA-48CA-8F64-F3C9921F6D48}"/>
            </a:ext>
          </a:extLst>
        </xdr:cNvPr>
        <xdr:cNvCxnSpPr/>
      </xdr:nvCxnSpPr>
      <xdr:spPr>
        <a:xfrm flipV="1">
          <a:off x="2336800" y="1058748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14085619-859D-4963-B6E6-A5A659991AC3}"/>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A1E5DB56-428E-484C-9781-DE7DC45401DD}"/>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140970</xdr:rowOff>
    </xdr:to>
    <xdr:cxnSp macro="">
      <xdr:nvCxnSpPr>
        <xdr:cNvPr id="140" name="直線コネクタ 139">
          <a:extLst>
            <a:ext uri="{FF2B5EF4-FFF2-40B4-BE49-F238E27FC236}">
              <a16:creationId xmlns:a16="http://schemas.microsoft.com/office/drawing/2014/main" id="{EB987033-5994-4122-AF2A-D92FCDBFB56E}"/>
            </a:ext>
          </a:extLst>
        </xdr:cNvPr>
        <xdr:cNvCxnSpPr/>
      </xdr:nvCxnSpPr>
      <xdr:spPr>
        <a:xfrm>
          <a:off x="1447800" y="105730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C5E9927-5648-481A-A5C5-3B6F518CA913}"/>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56733069-A9EC-41C2-BC22-91181B56F0F4}"/>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9D7DA637-2065-4CBF-B92F-19E112254A09}"/>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15DE13A7-B5DA-4A51-947D-BC9F9DA1BF38}"/>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1BEE293-07FC-4325-949B-3C716AF1E69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4AA1C9F-787C-4CC2-97AA-63E3AF090E4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55F2A2F-BB65-40F9-934B-33FBF40AB72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7CDAC6A-1885-4EC2-8AB1-DE3DDF6629B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EC5A252-F3B7-4487-B9E6-529B774AE50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0" name="楕円 149">
          <a:extLst>
            <a:ext uri="{FF2B5EF4-FFF2-40B4-BE49-F238E27FC236}">
              <a16:creationId xmlns:a16="http://schemas.microsoft.com/office/drawing/2014/main" id="{6D489F72-F42E-4886-8E76-15F9E4195A9F}"/>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1" name="財政構造の弾力性該当値テキスト">
          <a:extLst>
            <a:ext uri="{FF2B5EF4-FFF2-40B4-BE49-F238E27FC236}">
              <a16:creationId xmlns:a16="http://schemas.microsoft.com/office/drawing/2014/main" id="{69C160A3-047D-4931-999F-7C635BDBCA24}"/>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2" name="楕円 151">
          <a:extLst>
            <a:ext uri="{FF2B5EF4-FFF2-40B4-BE49-F238E27FC236}">
              <a16:creationId xmlns:a16="http://schemas.microsoft.com/office/drawing/2014/main" id="{D1CB0A5C-19FE-4B64-BC99-8EF5A620CE1A}"/>
            </a:ext>
          </a:extLst>
        </xdr:cNvPr>
        <xdr:cNvSpPr/>
      </xdr:nvSpPr>
      <xdr:spPr>
        <a:xfrm>
          <a:off x="4064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3" name="テキスト ボックス 152">
          <a:extLst>
            <a:ext uri="{FF2B5EF4-FFF2-40B4-BE49-F238E27FC236}">
              <a16:creationId xmlns:a16="http://schemas.microsoft.com/office/drawing/2014/main" id="{10D655B4-6B47-49B0-995C-D523D1C4284D}"/>
            </a:ext>
          </a:extLst>
        </xdr:cNvPr>
        <xdr:cNvSpPr txBox="1"/>
      </xdr:nvSpPr>
      <xdr:spPr>
        <a:xfrm>
          <a:off x="3733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4" name="楕円 153">
          <a:extLst>
            <a:ext uri="{FF2B5EF4-FFF2-40B4-BE49-F238E27FC236}">
              <a16:creationId xmlns:a16="http://schemas.microsoft.com/office/drawing/2014/main" id="{E4C08B58-A7F1-4BA4-94FE-6A4D38C0AF4E}"/>
            </a:ext>
          </a:extLst>
        </xdr:cNvPr>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18559</xdr:rowOff>
    </xdr:from>
    <xdr:ext cx="762000" cy="259045"/>
    <xdr:sp macro="" textlink="">
      <xdr:nvSpPr>
        <xdr:cNvPr id="155" name="テキスト ボックス 154">
          <a:extLst>
            <a:ext uri="{FF2B5EF4-FFF2-40B4-BE49-F238E27FC236}">
              <a16:creationId xmlns:a16="http://schemas.microsoft.com/office/drawing/2014/main" id="{C9C5DEBE-D147-4BDC-83B7-428302BF966E}"/>
            </a:ext>
          </a:extLst>
        </xdr:cNvPr>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a:extLst>
            <a:ext uri="{FF2B5EF4-FFF2-40B4-BE49-F238E27FC236}">
              <a16:creationId xmlns:a16="http://schemas.microsoft.com/office/drawing/2014/main" id="{7C09C717-716A-46CF-B1C1-CF426A89BA9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7" name="テキスト ボックス 156">
          <a:extLst>
            <a:ext uri="{FF2B5EF4-FFF2-40B4-BE49-F238E27FC236}">
              <a16:creationId xmlns:a16="http://schemas.microsoft.com/office/drawing/2014/main" id="{0764974E-E264-442A-B704-772EBC8AB699}"/>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8" name="楕円 157">
          <a:extLst>
            <a:ext uri="{FF2B5EF4-FFF2-40B4-BE49-F238E27FC236}">
              <a16:creationId xmlns:a16="http://schemas.microsoft.com/office/drawing/2014/main" id="{58247D79-E437-42EE-907C-0049AEC77083}"/>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9" name="テキスト ボックス 158">
          <a:extLst>
            <a:ext uri="{FF2B5EF4-FFF2-40B4-BE49-F238E27FC236}">
              <a16:creationId xmlns:a16="http://schemas.microsoft.com/office/drawing/2014/main" id="{47AF2823-3CD1-4A15-A1B7-496631777F26}"/>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39415EE-E3D4-446B-A87C-DC6024304BD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7379FE8-FF39-483C-B220-5757557370D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6A04720-52F4-4062-8D24-D39EF0B5A94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18B96431-F364-4FEE-8BC5-5196CEE6BCD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4109706-13CA-4F8C-A25E-8BB50DA0404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558B5246-2A85-4B2E-907C-03C5107B809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80EA5D0-B6C6-4B42-A937-DA125407425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A21F1BA-2C27-4604-8452-CC228CCF4EB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73B5BBA-6CAE-40EB-8F15-CAC6DE4CED6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1CDE0F8-1646-4A14-B6C0-47E6C9D387E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F2C5C130-9F9B-4E33-8FDB-528BC7C6BDD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9C46875-C74D-47C1-A47E-055120F9851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C0B7657-A25D-4D0D-AA03-DD8B8CF97F4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依然として類似団体平均を大きく上回っている。村内各施設の維持管理を直営で運営しているほか、小中学校への学習支援員や特別支援サポーター等、独自の支援を実施しているため人件費や物件費が極めて多くなっている。今後も指定管理や業務委託など実施可能な範囲で委託を進め費用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3357FFD7-FF72-4868-A684-068D2A4977E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B8B8F6F0-D71F-41AD-B1B0-859DC173DAA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46749F27-8DD4-4DC0-9995-C30BC7B117F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D62C37D-1AE7-4B2B-A7A6-B1EC3BE3E74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38B737E-7444-4C77-B8BB-430B3C8159F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ED493CAB-6DC3-4B37-A333-4AEE5D639D7B}"/>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EE3D7F9E-F777-4CC4-8F6E-7C2D74C513B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D3EB99AE-8D9B-4036-A781-25A7B04DC50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9A7BF13F-3E5C-413F-B8D9-033613921CC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80BF63E3-0D45-4C33-89DC-642A01419CE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1EFED74-4639-4CA5-8C7D-3AB7929530E1}"/>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E720AF3A-ECF1-48E1-8752-1175800C6B8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FB0F28DC-CF7A-47C7-9F2F-42C72880CB6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BDFAE2A-7772-4494-A22D-83FA1500827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D30375AA-F8CE-4AE9-AE04-7074002376D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E5C95BEA-7131-41C0-9319-19C2AEE4DBD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DE51F17D-347A-47D3-ACE0-2E9729530E04}"/>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943B9C1C-6A4B-4AA2-B687-405A108560F2}"/>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3488A9C0-5AD9-4C62-855C-0802C4F2EE71}"/>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1D42B754-B7F2-42F6-B0D7-2F56606153DC}"/>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55D6FBDA-A5B3-4E56-98E1-9EADACEE859A}"/>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16850</xdr:rowOff>
    </xdr:from>
    <xdr:to>
      <xdr:col>23</xdr:col>
      <xdr:colOff>133350</xdr:colOff>
      <xdr:row>83</xdr:row>
      <xdr:rowOff>21805</xdr:rowOff>
    </xdr:to>
    <xdr:cxnSp macro="">
      <xdr:nvCxnSpPr>
        <xdr:cNvPr id="194" name="直線コネクタ 193">
          <a:extLst>
            <a:ext uri="{FF2B5EF4-FFF2-40B4-BE49-F238E27FC236}">
              <a16:creationId xmlns:a16="http://schemas.microsoft.com/office/drawing/2014/main" id="{F541A1C5-AF35-4507-96E3-B8E4764FDF13}"/>
            </a:ext>
          </a:extLst>
        </xdr:cNvPr>
        <xdr:cNvCxnSpPr/>
      </xdr:nvCxnSpPr>
      <xdr:spPr>
        <a:xfrm flipV="1">
          <a:off x="4114800" y="14247200"/>
          <a:ext cx="8382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D75D22AE-1C06-4A55-B0E9-7EDEC25094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A5383C88-42ED-4D57-94AC-18B6B63BD666}"/>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21805</xdr:rowOff>
    </xdr:from>
    <xdr:to>
      <xdr:col>19</xdr:col>
      <xdr:colOff>133350</xdr:colOff>
      <xdr:row>83</xdr:row>
      <xdr:rowOff>42016</xdr:rowOff>
    </xdr:to>
    <xdr:cxnSp macro="">
      <xdr:nvCxnSpPr>
        <xdr:cNvPr id="197" name="直線コネクタ 196">
          <a:extLst>
            <a:ext uri="{FF2B5EF4-FFF2-40B4-BE49-F238E27FC236}">
              <a16:creationId xmlns:a16="http://schemas.microsoft.com/office/drawing/2014/main" id="{B3CDFBA8-4440-4865-B325-1D7FF5E49546}"/>
            </a:ext>
          </a:extLst>
        </xdr:cNvPr>
        <xdr:cNvCxnSpPr/>
      </xdr:nvCxnSpPr>
      <xdr:spPr>
        <a:xfrm flipV="1">
          <a:off x="3225800" y="14252155"/>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7F759F6E-B7F6-4A59-AFB8-B7E9D4C82386}"/>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CF37C47E-87FF-46A0-B9BD-FF060086D1B3}"/>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104099</xdr:rowOff>
    </xdr:from>
    <xdr:to>
      <xdr:col>15</xdr:col>
      <xdr:colOff>82550</xdr:colOff>
      <xdr:row>83</xdr:row>
      <xdr:rowOff>42016</xdr:rowOff>
    </xdr:to>
    <xdr:cxnSp macro="">
      <xdr:nvCxnSpPr>
        <xdr:cNvPr id="200" name="直線コネクタ 199">
          <a:extLst>
            <a:ext uri="{FF2B5EF4-FFF2-40B4-BE49-F238E27FC236}">
              <a16:creationId xmlns:a16="http://schemas.microsoft.com/office/drawing/2014/main" id="{AA88B8A7-5A38-47B4-9E48-56F7D041D366}"/>
            </a:ext>
          </a:extLst>
        </xdr:cNvPr>
        <xdr:cNvCxnSpPr/>
      </xdr:nvCxnSpPr>
      <xdr:spPr>
        <a:xfrm>
          <a:off x="2336800" y="14162999"/>
          <a:ext cx="889000" cy="10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B642FCD5-A9E2-490E-BD6C-541167111ADC}"/>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4DDA5178-50FE-4865-824C-E3EC3BEF61D4}"/>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84770</xdr:rowOff>
    </xdr:from>
    <xdr:to>
      <xdr:col>11</xdr:col>
      <xdr:colOff>31750</xdr:colOff>
      <xdr:row>82</xdr:row>
      <xdr:rowOff>104099</xdr:rowOff>
    </xdr:to>
    <xdr:cxnSp macro="">
      <xdr:nvCxnSpPr>
        <xdr:cNvPr id="203" name="直線コネクタ 202">
          <a:extLst>
            <a:ext uri="{FF2B5EF4-FFF2-40B4-BE49-F238E27FC236}">
              <a16:creationId xmlns:a16="http://schemas.microsoft.com/office/drawing/2014/main" id="{F89E0660-A00B-428A-8BB8-FEDBD226BED8}"/>
            </a:ext>
          </a:extLst>
        </xdr:cNvPr>
        <xdr:cNvCxnSpPr/>
      </xdr:nvCxnSpPr>
      <xdr:spPr>
        <a:xfrm>
          <a:off x="1447800" y="14143670"/>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EA0AE194-1B72-49EF-B2FC-10973BF94D08}"/>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D633B202-534A-41D8-A869-035D4BCC511B}"/>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39A1C107-9340-48D7-A966-41CB10CB7084}"/>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76AFA4C6-3517-44B7-ABF5-6BB32E771104}"/>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8D14DBE-FF36-4E70-8DBF-5535C3E1548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D3845B2-4143-4E9E-97C9-FDCBAAB1D14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B7B2E89-8E0B-4B7A-8B76-A2AC7B282FF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FF8171C-78A2-40BA-8316-D6B42E7AEDE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62B5F10-F80B-4FB0-86A4-71D5F621281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137500</xdr:rowOff>
    </xdr:from>
    <xdr:to>
      <xdr:col>23</xdr:col>
      <xdr:colOff>184150</xdr:colOff>
      <xdr:row>83</xdr:row>
      <xdr:rowOff>67650</xdr:rowOff>
    </xdr:to>
    <xdr:sp macro="" textlink="">
      <xdr:nvSpPr>
        <xdr:cNvPr id="213" name="楕円 212">
          <a:extLst>
            <a:ext uri="{FF2B5EF4-FFF2-40B4-BE49-F238E27FC236}">
              <a16:creationId xmlns:a16="http://schemas.microsoft.com/office/drawing/2014/main" id="{2C646C97-C512-445E-91D0-D846BC647B5C}"/>
            </a:ext>
          </a:extLst>
        </xdr:cNvPr>
        <xdr:cNvSpPr/>
      </xdr:nvSpPr>
      <xdr:spPr>
        <a:xfrm>
          <a:off x="4902200" y="141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109577</xdr:rowOff>
    </xdr:from>
    <xdr:ext cx="762000" cy="259045"/>
    <xdr:sp macro="" textlink="">
      <xdr:nvSpPr>
        <xdr:cNvPr id="214" name="人件費・物件費等の状況該当値テキスト">
          <a:extLst>
            <a:ext uri="{FF2B5EF4-FFF2-40B4-BE49-F238E27FC236}">
              <a16:creationId xmlns:a16="http://schemas.microsoft.com/office/drawing/2014/main" id="{A6589E28-D38C-43D1-9737-05EB8F41EBA2}"/>
            </a:ext>
          </a:extLst>
        </xdr:cNvPr>
        <xdr:cNvSpPr txBox="1"/>
      </xdr:nvSpPr>
      <xdr:spPr>
        <a:xfrm>
          <a:off x="5041900" y="141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142455</xdr:rowOff>
    </xdr:from>
    <xdr:to>
      <xdr:col>19</xdr:col>
      <xdr:colOff>184150</xdr:colOff>
      <xdr:row>83</xdr:row>
      <xdr:rowOff>72605</xdr:rowOff>
    </xdr:to>
    <xdr:sp macro="" textlink="">
      <xdr:nvSpPr>
        <xdr:cNvPr id="215" name="楕円 214">
          <a:extLst>
            <a:ext uri="{FF2B5EF4-FFF2-40B4-BE49-F238E27FC236}">
              <a16:creationId xmlns:a16="http://schemas.microsoft.com/office/drawing/2014/main" id="{244C50B0-5A8B-47F2-829D-3B92E97DB05A}"/>
            </a:ext>
          </a:extLst>
        </xdr:cNvPr>
        <xdr:cNvSpPr/>
      </xdr:nvSpPr>
      <xdr:spPr>
        <a:xfrm>
          <a:off x="4064000" y="142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57382</xdr:rowOff>
    </xdr:from>
    <xdr:ext cx="736600" cy="259045"/>
    <xdr:sp macro="" textlink="">
      <xdr:nvSpPr>
        <xdr:cNvPr id="216" name="テキスト ボックス 215">
          <a:extLst>
            <a:ext uri="{FF2B5EF4-FFF2-40B4-BE49-F238E27FC236}">
              <a16:creationId xmlns:a16="http://schemas.microsoft.com/office/drawing/2014/main" id="{F7046957-0EE0-46B5-94A2-5435AC525B6C}"/>
            </a:ext>
          </a:extLst>
        </xdr:cNvPr>
        <xdr:cNvSpPr txBox="1"/>
      </xdr:nvSpPr>
      <xdr:spPr>
        <a:xfrm>
          <a:off x="3733800" y="1428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162666</xdr:rowOff>
    </xdr:from>
    <xdr:to>
      <xdr:col>15</xdr:col>
      <xdr:colOff>133350</xdr:colOff>
      <xdr:row>83</xdr:row>
      <xdr:rowOff>92816</xdr:rowOff>
    </xdr:to>
    <xdr:sp macro="" textlink="">
      <xdr:nvSpPr>
        <xdr:cNvPr id="217" name="楕円 216">
          <a:extLst>
            <a:ext uri="{FF2B5EF4-FFF2-40B4-BE49-F238E27FC236}">
              <a16:creationId xmlns:a16="http://schemas.microsoft.com/office/drawing/2014/main" id="{CBD0D542-BF98-40B5-AC52-F27DC82B9D1D}"/>
            </a:ext>
          </a:extLst>
        </xdr:cNvPr>
        <xdr:cNvSpPr/>
      </xdr:nvSpPr>
      <xdr:spPr>
        <a:xfrm>
          <a:off x="3175000" y="142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77593</xdr:rowOff>
    </xdr:from>
    <xdr:ext cx="762000" cy="259045"/>
    <xdr:sp macro="" textlink="">
      <xdr:nvSpPr>
        <xdr:cNvPr id="218" name="テキスト ボックス 217">
          <a:extLst>
            <a:ext uri="{FF2B5EF4-FFF2-40B4-BE49-F238E27FC236}">
              <a16:creationId xmlns:a16="http://schemas.microsoft.com/office/drawing/2014/main" id="{ADBD6325-F61D-4366-BAD0-4D84B94E0CCF}"/>
            </a:ext>
          </a:extLst>
        </xdr:cNvPr>
        <xdr:cNvSpPr txBox="1"/>
      </xdr:nvSpPr>
      <xdr:spPr>
        <a:xfrm>
          <a:off x="2844800" y="1430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53299</xdr:rowOff>
    </xdr:from>
    <xdr:to>
      <xdr:col>11</xdr:col>
      <xdr:colOff>82550</xdr:colOff>
      <xdr:row>82</xdr:row>
      <xdr:rowOff>154899</xdr:rowOff>
    </xdr:to>
    <xdr:sp macro="" textlink="">
      <xdr:nvSpPr>
        <xdr:cNvPr id="219" name="楕円 218">
          <a:extLst>
            <a:ext uri="{FF2B5EF4-FFF2-40B4-BE49-F238E27FC236}">
              <a16:creationId xmlns:a16="http://schemas.microsoft.com/office/drawing/2014/main" id="{A8642514-FDB5-49D0-9B73-9547492D9064}"/>
            </a:ext>
          </a:extLst>
        </xdr:cNvPr>
        <xdr:cNvSpPr/>
      </xdr:nvSpPr>
      <xdr:spPr>
        <a:xfrm>
          <a:off x="2286000" y="14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139676</xdr:rowOff>
    </xdr:from>
    <xdr:ext cx="762000" cy="259045"/>
    <xdr:sp macro="" textlink="">
      <xdr:nvSpPr>
        <xdr:cNvPr id="220" name="テキスト ボックス 219">
          <a:extLst>
            <a:ext uri="{FF2B5EF4-FFF2-40B4-BE49-F238E27FC236}">
              <a16:creationId xmlns:a16="http://schemas.microsoft.com/office/drawing/2014/main" id="{3043B747-A5AB-45EB-99EA-C9312973FA1F}"/>
            </a:ext>
          </a:extLst>
        </xdr:cNvPr>
        <xdr:cNvSpPr txBox="1"/>
      </xdr:nvSpPr>
      <xdr:spPr>
        <a:xfrm>
          <a:off x="1955800" y="1419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33970</xdr:rowOff>
    </xdr:from>
    <xdr:to>
      <xdr:col>7</xdr:col>
      <xdr:colOff>31750</xdr:colOff>
      <xdr:row>82</xdr:row>
      <xdr:rowOff>135570</xdr:rowOff>
    </xdr:to>
    <xdr:sp macro="" textlink="">
      <xdr:nvSpPr>
        <xdr:cNvPr id="221" name="楕円 220">
          <a:extLst>
            <a:ext uri="{FF2B5EF4-FFF2-40B4-BE49-F238E27FC236}">
              <a16:creationId xmlns:a16="http://schemas.microsoft.com/office/drawing/2014/main" id="{EC03D06E-9462-4422-946E-253362C73480}"/>
            </a:ext>
          </a:extLst>
        </xdr:cNvPr>
        <xdr:cNvSpPr/>
      </xdr:nvSpPr>
      <xdr:spPr>
        <a:xfrm>
          <a:off x="1397000" y="140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120347</xdr:rowOff>
    </xdr:from>
    <xdr:ext cx="762000" cy="259045"/>
    <xdr:sp macro="" textlink="">
      <xdr:nvSpPr>
        <xdr:cNvPr id="222" name="テキスト ボックス 221">
          <a:extLst>
            <a:ext uri="{FF2B5EF4-FFF2-40B4-BE49-F238E27FC236}">
              <a16:creationId xmlns:a16="http://schemas.microsoft.com/office/drawing/2014/main" id="{7172AAF6-2E8D-4B82-AE91-1A0F52891E32}"/>
            </a:ext>
          </a:extLst>
        </xdr:cNvPr>
        <xdr:cNvSpPr txBox="1"/>
      </xdr:nvSpPr>
      <xdr:spPr>
        <a:xfrm>
          <a:off x="1066800" y="141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3F195CA6-9571-4758-A8EC-31FD03066AA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47D5901B-1EE1-44F5-AD10-68B6E79BB27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CFF6248-2FCB-4569-B7E5-47F4A560C97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F714A8B-D759-4E46-96FD-D445D2744EA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30216E35-F7B1-4D72-AAD0-97391FFFD9F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CFFB3FC7-B2DD-45FD-B28C-345404BD3C6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C28393E-84E0-4668-8152-8295AEFFF3F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A0E1C4E-DEB1-4DB2-94A3-F715E2CB584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780CEFE1-D1F4-43EE-AF8B-D2886E0CE58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89CD2A9B-CE66-447C-A73A-6FB94FF95FC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A5F220F4-3969-4D38-A10B-3B544F626D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66490D18-21AB-4C3F-B80D-DA152B74FDE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2B8FFB93-DF6F-4BD6-8AA8-D6A120435EB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類似団体平均を下回っているが、今後も人事評価制度等により適正化を図っていく。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4B8538F-DCBE-4842-B10D-C5AA26C299F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B7371F73-65DE-4CBB-BB2E-3D60DD49230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BDFA2CD3-9091-4FC1-B698-FAA508BDB855}"/>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FF703096-7DB7-4DA8-B1E0-7FB005D65E7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590DE51F-21D4-4C31-A01C-6482F6F033B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8D5B7834-94D6-49F3-ABE3-BB38D422A96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42667F47-78FA-4A9C-9D5D-98C63A18EC5C}"/>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A305B1A4-9323-4232-A705-3E441A6E8D6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E03C1174-32B0-472F-8523-8705E517723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764D1BA6-8C76-4D3E-BADB-05AFC7D824A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FFA2FF7E-F813-40A1-86F6-D524ACB13CA1}"/>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BC375AAE-7981-461E-8318-D68515BC661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A2427075-1A59-4488-8E04-DAE4635B526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823D997A-3674-4D6C-8EE7-D976ABC0016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F9F7A2D8-B884-49E6-BEBA-01643022F9D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79029F5-0652-44FA-AB83-8BA8ED070EB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657FE1F-244D-43A6-BC3B-A02DED0796E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C4E06ED6-7A33-43E5-BDD3-1E0E6084F0E5}"/>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3B66FE0D-B7E3-452A-B3C9-922CA585EC4D}"/>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9D0BC7BA-A2FD-4885-8C29-5F62C0D0298B}"/>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77993F15-D078-421B-82E2-B6675CB13839}"/>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F2C23670-05DC-495E-8B86-0605E814B3EC}"/>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169636</xdr:rowOff>
    </xdr:to>
    <xdr:cxnSp macro="">
      <xdr:nvCxnSpPr>
        <xdr:cNvPr id="258" name="直線コネクタ 257">
          <a:extLst>
            <a:ext uri="{FF2B5EF4-FFF2-40B4-BE49-F238E27FC236}">
              <a16:creationId xmlns:a16="http://schemas.microsoft.com/office/drawing/2014/main" id="{EA667A56-D7C7-476D-B7B8-CC116F6330B9}"/>
            </a:ext>
          </a:extLst>
        </xdr:cNvPr>
        <xdr:cNvCxnSpPr/>
      </xdr:nvCxnSpPr>
      <xdr:spPr>
        <a:xfrm flipV="1">
          <a:off x="16179800" y="1465096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9FB382EA-6C0E-409D-906E-FFAF61A52B2F}"/>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647BB34A-1EC5-45A0-936E-E1D249922E0B}"/>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113091</xdr:rowOff>
    </xdr:to>
    <xdr:cxnSp macro="">
      <xdr:nvCxnSpPr>
        <xdr:cNvPr id="261" name="直線コネクタ 260">
          <a:extLst>
            <a:ext uri="{FF2B5EF4-FFF2-40B4-BE49-F238E27FC236}">
              <a16:creationId xmlns:a16="http://schemas.microsoft.com/office/drawing/2014/main" id="{67DCFE68-9D03-4278-A05A-5B3E446F7E4D}"/>
            </a:ext>
          </a:extLst>
        </xdr:cNvPr>
        <xdr:cNvCxnSpPr/>
      </xdr:nvCxnSpPr>
      <xdr:spPr>
        <a:xfrm flipV="1">
          <a:off x="15290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6B6DD0F3-C6E5-44D3-AD4E-28EF6B61C438}"/>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14CB85FB-910A-44C1-B000-41928BCD55AB}"/>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113091</xdr:rowOff>
    </xdr:to>
    <xdr:cxnSp macro="">
      <xdr:nvCxnSpPr>
        <xdr:cNvPr id="264" name="直線コネクタ 263">
          <a:extLst>
            <a:ext uri="{FF2B5EF4-FFF2-40B4-BE49-F238E27FC236}">
              <a16:creationId xmlns:a16="http://schemas.microsoft.com/office/drawing/2014/main" id="{5CEFCA73-8858-40AF-9302-7F72FABFDA09}"/>
            </a:ext>
          </a:extLst>
        </xdr:cNvPr>
        <xdr:cNvCxnSpPr/>
      </xdr:nvCxnSpPr>
      <xdr:spPr>
        <a:xfrm>
          <a:off x="14401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2DE953DE-C8C2-4CC4-AA85-3B4C39B69A44}"/>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20D885C7-86BB-427B-82C1-76A0631C3834}"/>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44148</xdr:rowOff>
    </xdr:to>
    <xdr:cxnSp macro="">
      <xdr:nvCxnSpPr>
        <xdr:cNvPr id="267" name="直線コネクタ 266">
          <a:extLst>
            <a:ext uri="{FF2B5EF4-FFF2-40B4-BE49-F238E27FC236}">
              <a16:creationId xmlns:a16="http://schemas.microsoft.com/office/drawing/2014/main" id="{1CA6AAE8-7824-4DA7-AF49-F45D20F5B4B2}"/>
            </a:ext>
          </a:extLst>
        </xdr:cNvPr>
        <xdr:cNvCxnSpPr/>
      </xdr:nvCxnSpPr>
      <xdr:spPr>
        <a:xfrm>
          <a:off x="13512800" y="147084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65BC9F60-A8B3-4824-91D2-D30BA8BA6984}"/>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42BCBBEE-A712-4156-A7BD-E57A3E34234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BC952C92-A8F5-4AD9-AA1C-EBAB33B71EB7}"/>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88787BB0-A800-49D1-A46B-77A5711C767B}"/>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52B68D9-13DD-4D8E-AB19-580E1F4593B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CE02C82-BE67-422E-AEEA-C2202E9BC46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F727A38-EE2A-47A6-9B16-C251CB936A4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D0026C8-2CCF-4133-AB8D-F686E911179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2B1A2DC-A2E5-4009-A9E2-571458A38D3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7" name="楕円 276">
          <a:extLst>
            <a:ext uri="{FF2B5EF4-FFF2-40B4-BE49-F238E27FC236}">
              <a16:creationId xmlns:a16="http://schemas.microsoft.com/office/drawing/2014/main" id="{F27F2737-8C56-4072-A515-09C35EED10FD}"/>
            </a:ext>
          </a:extLst>
        </xdr:cNvPr>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8" name="給与水準   （国との比較）該当値テキスト">
          <a:extLst>
            <a:ext uri="{FF2B5EF4-FFF2-40B4-BE49-F238E27FC236}">
              <a16:creationId xmlns:a16="http://schemas.microsoft.com/office/drawing/2014/main" id="{4B4EBB61-AA95-4553-A9B4-359A6BF49FF6}"/>
            </a:ext>
          </a:extLst>
        </xdr:cNvPr>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9" name="楕円 278">
          <a:extLst>
            <a:ext uri="{FF2B5EF4-FFF2-40B4-BE49-F238E27FC236}">
              <a16:creationId xmlns:a16="http://schemas.microsoft.com/office/drawing/2014/main" id="{742FDC08-70FD-4C6D-BA0B-102DCD9F9A22}"/>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0" name="テキスト ボックス 279">
          <a:extLst>
            <a:ext uri="{FF2B5EF4-FFF2-40B4-BE49-F238E27FC236}">
              <a16:creationId xmlns:a16="http://schemas.microsoft.com/office/drawing/2014/main" id="{24214A27-2EF6-48A4-91A0-4668084C082B}"/>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a:extLst>
            <a:ext uri="{FF2B5EF4-FFF2-40B4-BE49-F238E27FC236}">
              <a16:creationId xmlns:a16="http://schemas.microsoft.com/office/drawing/2014/main" id="{6ABF7299-7C0D-4E57-A2CA-C4BB468086E6}"/>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a:extLst>
            <a:ext uri="{FF2B5EF4-FFF2-40B4-BE49-F238E27FC236}">
              <a16:creationId xmlns:a16="http://schemas.microsoft.com/office/drawing/2014/main" id="{3FB7EAA7-4EA5-424D-B157-A29C368584B9}"/>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a:extLst>
            <a:ext uri="{FF2B5EF4-FFF2-40B4-BE49-F238E27FC236}">
              <a16:creationId xmlns:a16="http://schemas.microsoft.com/office/drawing/2014/main" id="{5426F55C-78E2-4F41-8C8F-C8F4B49D6658}"/>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a:extLst>
            <a:ext uri="{FF2B5EF4-FFF2-40B4-BE49-F238E27FC236}">
              <a16:creationId xmlns:a16="http://schemas.microsoft.com/office/drawing/2014/main" id="{59AAED86-A84C-430B-B95B-68C06E99A6EC}"/>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a:extLst>
            <a:ext uri="{FF2B5EF4-FFF2-40B4-BE49-F238E27FC236}">
              <a16:creationId xmlns:a16="http://schemas.microsoft.com/office/drawing/2014/main" id="{835FD8DE-A0ED-4297-8FC9-D0CBE3904FA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DED41165-37D1-4B8D-9B0C-AC42FF587C55}"/>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4A18C851-9A64-4378-AFD8-E4B08DCA013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CC50227E-376B-4772-BD92-58415A4DAEC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3E8704E-03DD-43A0-BC83-CCDC5765DAF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F6D5863-0B98-41C0-BAAA-0D4BA5A9FDC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8491B3AF-CC8B-43A8-B0A3-FEA315E6200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5B5E7C4F-6B18-4550-B8FD-16F5C67779E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BF18AE86-772C-4E27-8FC9-C056143FB81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635667DA-31F1-47F2-BB54-95ADF9B7052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D0A18F8-A826-4A44-A2B0-4280DB3D7D7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34A53AEE-DC31-4CE0-976C-1DDB26AA8F4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EBCCA524-5C5D-4AC9-A2BD-AC46213724D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8F9F2488-50A4-454B-BF13-C1010E9E4C2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B0B62A75-9370-4178-ACEC-33C66AC9605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類似団体平均を上回っており、昨年度から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％増加している。村が抱える様々な課題に対応するため定員を増やしたことが理由となっている。今後は、職員の業務量などを整理し、適正な定員管理に努める。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FA5D332C-C23B-49CA-AC26-E66D902DEF9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4637A9B-B692-4C5E-A772-8A089B7DC56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8492814-5AAC-40E2-B821-0EA529E09BD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A0A0E32A-8FDC-44DF-927C-F7382F48303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51BCF640-BD81-4274-805B-3305F4872C3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EF1BBDCC-3E25-4E40-9C52-02A332BD27A5}"/>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9EB73D78-500C-4196-B4C9-E61C15A4767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9137AE9D-0483-412B-A77E-BA0E8D116B2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4A14A20B-0C87-4BCE-871D-F8D5D5233EC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D1490D1-E293-4ED0-82BF-A81219A63D8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961C7F91-4632-43AE-811B-C9679737805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4CF8F24E-A3A6-47E3-A474-62A48C97607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8246FD77-6465-402B-9DF3-753668FA849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29C8C13-4151-4849-B24F-2D7673D8FC8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217D2A28-EA6C-4A20-A7DA-4EAEF9CA835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6C29A6C6-9C7D-41EE-8B71-5D421C3BACC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E5A24386-65D2-4488-A74C-DF275B16C5F5}"/>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9444751D-277F-4F8A-960B-3B85DB6388E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4EF43921-F295-4878-8290-52D0A650993C}"/>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1761942-A429-4819-959E-A5F0622B8A3A}"/>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901A3686-0C72-4C6B-AC37-990408ED02D2}"/>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141774</xdr:rowOff>
    </xdr:from>
    <xdr:to>
      <xdr:col>81</xdr:col>
      <xdr:colOff>44450</xdr:colOff>
      <xdr:row>63</xdr:row>
      <xdr:rowOff>12150</xdr:rowOff>
    </xdr:to>
    <xdr:cxnSp macro="">
      <xdr:nvCxnSpPr>
        <xdr:cNvPr id="321" name="直線コネクタ 320">
          <a:extLst>
            <a:ext uri="{FF2B5EF4-FFF2-40B4-BE49-F238E27FC236}">
              <a16:creationId xmlns:a16="http://schemas.microsoft.com/office/drawing/2014/main" id="{90132DF8-9F14-4E6D-91E3-FC0A03095B82}"/>
            </a:ext>
          </a:extLst>
        </xdr:cNvPr>
        <xdr:cNvCxnSpPr/>
      </xdr:nvCxnSpPr>
      <xdr:spPr>
        <a:xfrm>
          <a:off x="16179800" y="10771674"/>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D60305C4-A614-43BE-AABA-ECE125F36F71}"/>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3D6E264F-4EB3-44BD-95FD-9FEBA978F003}"/>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141774</xdr:rowOff>
    </xdr:from>
    <xdr:to>
      <xdr:col>77</xdr:col>
      <xdr:colOff>44450</xdr:colOff>
      <xdr:row>62</xdr:row>
      <xdr:rowOff>154644</xdr:rowOff>
    </xdr:to>
    <xdr:cxnSp macro="">
      <xdr:nvCxnSpPr>
        <xdr:cNvPr id="324" name="直線コネクタ 323">
          <a:extLst>
            <a:ext uri="{FF2B5EF4-FFF2-40B4-BE49-F238E27FC236}">
              <a16:creationId xmlns:a16="http://schemas.microsoft.com/office/drawing/2014/main" id="{2F5114E7-594F-4D31-8965-9AD2CBEF7723}"/>
            </a:ext>
          </a:extLst>
        </xdr:cNvPr>
        <xdr:cNvCxnSpPr/>
      </xdr:nvCxnSpPr>
      <xdr:spPr>
        <a:xfrm flipV="1">
          <a:off x="15290800" y="1077167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F4B36EC6-167E-401F-8F53-0DE0896EBF72}"/>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7ED5C0F4-0344-4F5F-A69E-ED40BE5A5C55}"/>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154644</xdr:rowOff>
    </xdr:from>
    <xdr:to>
      <xdr:col>72</xdr:col>
      <xdr:colOff>203200</xdr:colOff>
      <xdr:row>62</xdr:row>
      <xdr:rowOff>157056</xdr:rowOff>
    </xdr:to>
    <xdr:cxnSp macro="">
      <xdr:nvCxnSpPr>
        <xdr:cNvPr id="327" name="直線コネクタ 326">
          <a:extLst>
            <a:ext uri="{FF2B5EF4-FFF2-40B4-BE49-F238E27FC236}">
              <a16:creationId xmlns:a16="http://schemas.microsoft.com/office/drawing/2014/main" id="{2DFCC51C-4D09-4A1F-87B8-7714F7C45F4A}"/>
            </a:ext>
          </a:extLst>
        </xdr:cNvPr>
        <xdr:cNvCxnSpPr/>
      </xdr:nvCxnSpPr>
      <xdr:spPr>
        <a:xfrm flipV="1">
          <a:off x="14401800" y="1078454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47C1A414-5CBC-4DEF-9EC9-5E168728119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D56D9411-4BB5-48E8-A18C-F9A1352AADBF}"/>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150622</xdr:rowOff>
    </xdr:from>
    <xdr:to>
      <xdr:col>68</xdr:col>
      <xdr:colOff>152400</xdr:colOff>
      <xdr:row>62</xdr:row>
      <xdr:rowOff>157056</xdr:rowOff>
    </xdr:to>
    <xdr:cxnSp macro="">
      <xdr:nvCxnSpPr>
        <xdr:cNvPr id="330" name="直線コネクタ 329">
          <a:extLst>
            <a:ext uri="{FF2B5EF4-FFF2-40B4-BE49-F238E27FC236}">
              <a16:creationId xmlns:a16="http://schemas.microsoft.com/office/drawing/2014/main" id="{81F7BA03-38FA-46C3-B8C4-15117905BB88}"/>
            </a:ext>
          </a:extLst>
        </xdr:cNvPr>
        <xdr:cNvCxnSpPr/>
      </xdr:nvCxnSpPr>
      <xdr:spPr>
        <a:xfrm>
          <a:off x="13512800" y="1078052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29451627-C444-4A20-BC76-9FFFD02831CF}"/>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86643B6-584A-40B0-BCB3-D2764BBDFE9B}"/>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7A9A2229-2E2A-4F14-8355-F4A555618B92}"/>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8138C4FA-56A6-41D8-8DEF-5B0349EFADCC}"/>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2B9CD13-4D5E-4B46-85A6-6E15A1332ED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BA73643-6945-49DF-A6EB-D7551519FB8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7DEB25D-11F3-4003-AF9E-5D42A87AD71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99DA6BC-1E31-4DFF-AB5F-DC6F5696D06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CACC225-7FAB-4BE7-BAAE-1EE30806616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132800</xdr:rowOff>
    </xdr:from>
    <xdr:to>
      <xdr:col>81</xdr:col>
      <xdr:colOff>95250</xdr:colOff>
      <xdr:row>63</xdr:row>
      <xdr:rowOff>62950</xdr:rowOff>
    </xdr:to>
    <xdr:sp macro="" textlink="">
      <xdr:nvSpPr>
        <xdr:cNvPr id="340" name="楕円 339">
          <a:extLst>
            <a:ext uri="{FF2B5EF4-FFF2-40B4-BE49-F238E27FC236}">
              <a16:creationId xmlns:a16="http://schemas.microsoft.com/office/drawing/2014/main" id="{E8B29688-1BD7-4382-B531-13961E2A49B9}"/>
            </a:ext>
          </a:extLst>
        </xdr:cNvPr>
        <xdr:cNvSpPr/>
      </xdr:nvSpPr>
      <xdr:spPr>
        <a:xfrm>
          <a:off x="16967200" y="107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104877</xdr:rowOff>
    </xdr:from>
    <xdr:ext cx="762000" cy="259045"/>
    <xdr:sp macro="" textlink="">
      <xdr:nvSpPr>
        <xdr:cNvPr id="341" name="定員管理の状況該当値テキスト">
          <a:extLst>
            <a:ext uri="{FF2B5EF4-FFF2-40B4-BE49-F238E27FC236}">
              <a16:creationId xmlns:a16="http://schemas.microsoft.com/office/drawing/2014/main" id="{C7568A01-E524-4DDD-915F-2DE1538ED6A6}"/>
            </a:ext>
          </a:extLst>
        </xdr:cNvPr>
        <xdr:cNvSpPr txBox="1"/>
      </xdr:nvSpPr>
      <xdr:spPr>
        <a:xfrm>
          <a:off x="17106900" y="107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90974</xdr:rowOff>
    </xdr:from>
    <xdr:to>
      <xdr:col>77</xdr:col>
      <xdr:colOff>95250</xdr:colOff>
      <xdr:row>63</xdr:row>
      <xdr:rowOff>21124</xdr:rowOff>
    </xdr:to>
    <xdr:sp macro="" textlink="">
      <xdr:nvSpPr>
        <xdr:cNvPr id="342" name="楕円 341">
          <a:extLst>
            <a:ext uri="{FF2B5EF4-FFF2-40B4-BE49-F238E27FC236}">
              <a16:creationId xmlns:a16="http://schemas.microsoft.com/office/drawing/2014/main" id="{2792D68C-132F-4228-A5A2-B79780B830C6}"/>
            </a:ext>
          </a:extLst>
        </xdr:cNvPr>
        <xdr:cNvSpPr/>
      </xdr:nvSpPr>
      <xdr:spPr>
        <a:xfrm>
          <a:off x="16129000" y="107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5901</xdr:rowOff>
    </xdr:from>
    <xdr:ext cx="736600" cy="259045"/>
    <xdr:sp macro="" textlink="">
      <xdr:nvSpPr>
        <xdr:cNvPr id="343" name="テキスト ボックス 342">
          <a:extLst>
            <a:ext uri="{FF2B5EF4-FFF2-40B4-BE49-F238E27FC236}">
              <a16:creationId xmlns:a16="http://schemas.microsoft.com/office/drawing/2014/main" id="{C5A7E8E5-4D91-4EF6-9110-4EAD00C0DFB8}"/>
            </a:ext>
          </a:extLst>
        </xdr:cNvPr>
        <xdr:cNvSpPr txBox="1"/>
      </xdr:nvSpPr>
      <xdr:spPr>
        <a:xfrm>
          <a:off x="15798800" y="1080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103844</xdr:rowOff>
    </xdr:from>
    <xdr:to>
      <xdr:col>73</xdr:col>
      <xdr:colOff>44450</xdr:colOff>
      <xdr:row>63</xdr:row>
      <xdr:rowOff>33994</xdr:rowOff>
    </xdr:to>
    <xdr:sp macro="" textlink="">
      <xdr:nvSpPr>
        <xdr:cNvPr id="344" name="楕円 343">
          <a:extLst>
            <a:ext uri="{FF2B5EF4-FFF2-40B4-BE49-F238E27FC236}">
              <a16:creationId xmlns:a16="http://schemas.microsoft.com/office/drawing/2014/main" id="{E53FA98B-7990-4367-B6DD-3CEC7A723BEF}"/>
            </a:ext>
          </a:extLst>
        </xdr:cNvPr>
        <xdr:cNvSpPr/>
      </xdr:nvSpPr>
      <xdr:spPr>
        <a:xfrm>
          <a:off x="15240000" y="107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18771</xdr:rowOff>
    </xdr:from>
    <xdr:ext cx="762000" cy="259045"/>
    <xdr:sp macro="" textlink="">
      <xdr:nvSpPr>
        <xdr:cNvPr id="345" name="テキスト ボックス 344">
          <a:extLst>
            <a:ext uri="{FF2B5EF4-FFF2-40B4-BE49-F238E27FC236}">
              <a16:creationId xmlns:a16="http://schemas.microsoft.com/office/drawing/2014/main" id="{893DA8D6-315D-4730-BACD-4664CA04371C}"/>
            </a:ext>
          </a:extLst>
        </xdr:cNvPr>
        <xdr:cNvSpPr txBox="1"/>
      </xdr:nvSpPr>
      <xdr:spPr>
        <a:xfrm>
          <a:off x="14909800" y="108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6" name="楕円 345">
          <a:extLst>
            <a:ext uri="{FF2B5EF4-FFF2-40B4-BE49-F238E27FC236}">
              <a16:creationId xmlns:a16="http://schemas.microsoft.com/office/drawing/2014/main" id="{18ABF04A-8E75-44E6-96AB-417AC6441919}"/>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47" name="テキスト ボックス 346">
          <a:extLst>
            <a:ext uri="{FF2B5EF4-FFF2-40B4-BE49-F238E27FC236}">
              <a16:creationId xmlns:a16="http://schemas.microsoft.com/office/drawing/2014/main" id="{12010C32-775C-4B9B-9D4E-7BF2D7FF0F2C}"/>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99822</xdr:rowOff>
    </xdr:from>
    <xdr:to>
      <xdr:col>64</xdr:col>
      <xdr:colOff>152400</xdr:colOff>
      <xdr:row>63</xdr:row>
      <xdr:rowOff>29972</xdr:rowOff>
    </xdr:to>
    <xdr:sp macro="" textlink="">
      <xdr:nvSpPr>
        <xdr:cNvPr id="348" name="楕円 347">
          <a:extLst>
            <a:ext uri="{FF2B5EF4-FFF2-40B4-BE49-F238E27FC236}">
              <a16:creationId xmlns:a16="http://schemas.microsoft.com/office/drawing/2014/main" id="{FF07ED7A-1275-43CE-A6F5-693CE4123320}"/>
            </a:ext>
          </a:extLst>
        </xdr:cNvPr>
        <xdr:cNvSpPr/>
      </xdr:nvSpPr>
      <xdr:spPr>
        <a:xfrm>
          <a:off x="13462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14749</xdr:rowOff>
    </xdr:from>
    <xdr:ext cx="762000" cy="259045"/>
    <xdr:sp macro="" textlink="">
      <xdr:nvSpPr>
        <xdr:cNvPr id="349" name="テキスト ボックス 348">
          <a:extLst>
            <a:ext uri="{FF2B5EF4-FFF2-40B4-BE49-F238E27FC236}">
              <a16:creationId xmlns:a16="http://schemas.microsoft.com/office/drawing/2014/main" id="{A8227ED0-0AAA-408F-ABDD-CF58614DD32F}"/>
            </a:ext>
          </a:extLst>
        </xdr:cNvPr>
        <xdr:cNvSpPr txBox="1"/>
      </xdr:nvSpPr>
      <xdr:spPr>
        <a:xfrm>
          <a:off x="13131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73E60760-D71E-4607-93E4-1F476125C77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41E69D23-FA65-4CDD-8772-03E64234B37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EBE3841-3796-41BE-A2A2-F77347FF751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7081E735-AE28-4329-85CC-92C898523F9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FB94CCA8-17C0-4D9C-9461-07C53EBC5AB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26B122E4-43D7-4FD3-BE37-AFA05FBA650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744F225E-BC64-4D0B-9F5A-43EB96E768E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63155207-7481-47CF-8D34-ED31EAF47CA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62CB86B7-D992-4B53-89D7-10EADF850B7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FF6EAE8D-93FA-4E29-B2F3-D52A797480D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321E98E9-DDCC-4F92-9697-CBBD4B43E56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C66DAA0B-5821-4098-AB7A-329B0C2614E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E0FA1223-890B-4D71-9420-2921B361426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村の起債残高は減少しているが、一部事務組合の起債にかかる負担金が増加しているほか、大型建設事業に係る起債の償還が始まっているため、今後は増加見込みである。今後も交付税措置のある起債を選択する等、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9AB303F6-AF95-42BF-BBC0-0E449713DE2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DE9A4D32-FE85-4E13-98F0-0D2B7AD5CB8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950DA892-AE24-4411-9AE9-4285E77A9EA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87638A77-97F5-4296-A78B-518B28B31E05}"/>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59AE09E3-C0F8-4C79-A979-5565570CC5E8}"/>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79B65BB1-A430-46E1-B9F7-C5ED76A193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A049DDA7-7F89-47D7-A5BF-46D9A538DD75}"/>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57E319D5-952D-4FF7-890D-3BAB15C4063A}"/>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21E95144-8770-4BF9-8D88-EC7D684776F2}"/>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335596B7-76B5-46E4-AAB4-055D807501F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2982AA1C-E9CF-42FC-B4D6-4AC81EC2DF95}"/>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2E3A356-194E-444F-9E19-D426211123A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D7F9E5B-82D6-4967-83F5-B202BF05862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3C26465A-E610-4B35-9CD8-C2B0B77020EB}"/>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46725190-9C9B-4753-9CC9-26B64BB83234}"/>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E572D723-305D-4F2F-B4E9-DBA27A439D64}"/>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B9902A2-054C-46D9-9D8E-9EF30C3320C3}"/>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215C57F6-008C-4E62-9A97-7DC14B531ADC}"/>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52070</xdr:rowOff>
    </xdr:to>
    <xdr:cxnSp macro="">
      <xdr:nvCxnSpPr>
        <xdr:cNvPr id="381" name="直線コネクタ 380">
          <a:extLst>
            <a:ext uri="{FF2B5EF4-FFF2-40B4-BE49-F238E27FC236}">
              <a16:creationId xmlns:a16="http://schemas.microsoft.com/office/drawing/2014/main" id="{2C39BFC2-B5E9-42BD-A05D-7AAAD161989B}"/>
            </a:ext>
          </a:extLst>
        </xdr:cNvPr>
        <xdr:cNvCxnSpPr/>
      </xdr:nvCxnSpPr>
      <xdr:spPr>
        <a:xfrm flipV="1">
          <a:off x="16179800" y="707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EF0A790C-8506-4CA8-9438-B06E06E3B732}"/>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5AFD45FC-3B47-4B88-B78F-36778764AF9C}"/>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71374</xdr:rowOff>
    </xdr:to>
    <xdr:cxnSp macro="">
      <xdr:nvCxnSpPr>
        <xdr:cNvPr id="384" name="直線コネクタ 383">
          <a:extLst>
            <a:ext uri="{FF2B5EF4-FFF2-40B4-BE49-F238E27FC236}">
              <a16:creationId xmlns:a16="http://schemas.microsoft.com/office/drawing/2014/main" id="{372A5A1E-9763-45EB-B211-9E8E06B57D9C}"/>
            </a:ext>
          </a:extLst>
        </xdr:cNvPr>
        <xdr:cNvCxnSpPr/>
      </xdr:nvCxnSpPr>
      <xdr:spPr>
        <a:xfrm flipV="1">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57AF4E5B-20D3-41E2-B8B9-E697F51E0C24}"/>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3C6FEBE0-6307-45D0-8B33-CCE239700F04}"/>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71374</xdr:rowOff>
    </xdr:to>
    <xdr:cxnSp macro="">
      <xdr:nvCxnSpPr>
        <xdr:cNvPr id="387" name="直線コネクタ 386">
          <a:extLst>
            <a:ext uri="{FF2B5EF4-FFF2-40B4-BE49-F238E27FC236}">
              <a16:creationId xmlns:a16="http://schemas.microsoft.com/office/drawing/2014/main" id="{112FBABA-09F1-4983-B771-E826AF7E7194}"/>
            </a:ext>
          </a:extLst>
        </xdr:cNvPr>
        <xdr:cNvCxnSpPr/>
      </xdr:nvCxnSpPr>
      <xdr:spPr>
        <a:xfrm>
          <a:off x="14401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603C8C41-2B35-441E-B36E-0E22EA5BA841}"/>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3F0F1157-63B6-4841-8290-BC7ABD50001F}"/>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23114</xdr:rowOff>
    </xdr:to>
    <xdr:cxnSp macro="">
      <xdr:nvCxnSpPr>
        <xdr:cNvPr id="390" name="直線コネクタ 389">
          <a:extLst>
            <a:ext uri="{FF2B5EF4-FFF2-40B4-BE49-F238E27FC236}">
              <a16:creationId xmlns:a16="http://schemas.microsoft.com/office/drawing/2014/main" id="{C6B73F51-A042-4FBD-BC2B-7BA40907A9A3}"/>
            </a:ext>
          </a:extLst>
        </xdr:cNvPr>
        <xdr:cNvCxnSpPr/>
      </xdr:nvCxnSpPr>
      <xdr:spPr>
        <a:xfrm>
          <a:off x="13512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2199E8B5-E02F-475A-A604-FD9CC21A76B4}"/>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6F51D779-A894-4732-BA9D-FFDFD9D0124B}"/>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A190CDEE-B6CC-49C7-9A5E-1857DF71FFB4}"/>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9C3BEEAD-79B6-480F-BD70-00130C13962B}"/>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32D254B-DF45-40D5-9902-8D54E27E32F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B6BFE07-27FC-4132-ADEE-D9FF7883DA3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400FC13-8CAB-48ED-AEAD-31069553509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660BAD1-4E0F-4F8C-BFDB-6E27B75F9CE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27F2538-46BB-437A-A44A-BF4180072B4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400" name="楕円 399">
          <a:extLst>
            <a:ext uri="{FF2B5EF4-FFF2-40B4-BE49-F238E27FC236}">
              <a16:creationId xmlns:a16="http://schemas.microsoft.com/office/drawing/2014/main" id="{7C411F02-4AAF-4262-B240-487A1ADCBF8C}"/>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401" name="公債費負担の状況該当値テキスト">
          <a:extLst>
            <a:ext uri="{FF2B5EF4-FFF2-40B4-BE49-F238E27FC236}">
              <a16:creationId xmlns:a16="http://schemas.microsoft.com/office/drawing/2014/main" id="{DCF5A6B5-7454-4F1E-B46C-2D84915E3C0E}"/>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a:extLst>
            <a:ext uri="{FF2B5EF4-FFF2-40B4-BE49-F238E27FC236}">
              <a16:creationId xmlns:a16="http://schemas.microsoft.com/office/drawing/2014/main" id="{CD4E95FA-12B4-4627-ACE8-35E027FF5D44}"/>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a:extLst>
            <a:ext uri="{FF2B5EF4-FFF2-40B4-BE49-F238E27FC236}">
              <a16:creationId xmlns:a16="http://schemas.microsoft.com/office/drawing/2014/main" id="{35DE8AA0-176B-4375-8FF8-C6A4DCE110C7}"/>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4" name="楕円 403">
          <a:extLst>
            <a:ext uri="{FF2B5EF4-FFF2-40B4-BE49-F238E27FC236}">
              <a16:creationId xmlns:a16="http://schemas.microsoft.com/office/drawing/2014/main" id="{50E4D408-EE61-4B85-8575-8646D499098C}"/>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5" name="テキスト ボックス 404">
          <a:extLst>
            <a:ext uri="{FF2B5EF4-FFF2-40B4-BE49-F238E27FC236}">
              <a16:creationId xmlns:a16="http://schemas.microsoft.com/office/drawing/2014/main" id="{C3E1037E-8F2E-4A56-978A-716B03382B29}"/>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6" name="楕円 405">
          <a:extLst>
            <a:ext uri="{FF2B5EF4-FFF2-40B4-BE49-F238E27FC236}">
              <a16:creationId xmlns:a16="http://schemas.microsoft.com/office/drawing/2014/main" id="{C3B51252-1828-48AC-B7E5-3625ECAD7156}"/>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7" name="テキスト ボックス 406">
          <a:extLst>
            <a:ext uri="{FF2B5EF4-FFF2-40B4-BE49-F238E27FC236}">
              <a16:creationId xmlns:a16="http://schemas.microsoft.com/office/drawing/2014/main" id="{F509A1EF-EFC5-408A-9EB5-43652A156685}"/>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8" name="楕円 407">
          <a:extLst>
            <a:ext uri="{FF2B5EF4-FFF2-40B4-BE49-F238E27FC236}">
              <a16:creationId xmlns:a16="http://schemas.microsoft.com/office/drawing/2014/main" id="{57D3D9C1-A73F-4D90-9EF2-BCA8DB64EBE1}"/>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9" name="テキスト ボックス 408">
          <a:extLst>
            <a:ext uri="{FF2B5EF4-FFF2-40B4-BE49-F238E27FC236}">
              <a16:creationId xmlns:a16="http://schemas.microsoft.com/office/drawing/2014/main" id="{2C477434-D714-4FBC-A9DE-9ED1FBD35D6A}"/>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31FB914-7308-49DF-87F8-A96CABABDD9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D21CAE1-8B4C-4FEB-A833-08AEC1C57B3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7C1A130-A16B-43E1-83EC-7A2DF246BF1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24995B72-05A0-431F-82CD-FB28BC95251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9463EFFE-83F6-4211-8EE8-CC67394814F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386688C-385D-4322-9CCF-E3AA2EB445C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387F978-8A20-49E6-8B27-18B4F3B7BD9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DBF300E3-CE84-41B2-B5AD-0B8B6F7C91F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9E5BF56-0C5B-43BB-8F7C-52B23F1B9F8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254AD98B-E352-4631-9EED-94855697D0D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10EEBF5-357A-4E26-9340-B550B6B59CC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1551637-B024-4D4D-82C4-AA435460C12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E6F28169-EA19-43C4-A7DC-1660942B194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要因としては、充当可能基金が多いことによるものである。しかし、大型建設事業による地方債発行や組合負担金等が増加していることから、今後も行財政改革に努め財政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000F02D-6086-4E00-A23C-8A78C14C10B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BC7E719-A322-4FBE-AB82-CC689D47B6C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7D1C6B8-4218-48AF-A606-63F43ACE59C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6E849AEE-3205-42F0-B3A4-2F2ED6D2DD4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34E0B257-7297-423F-AD3E-F91A0D8593A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A556B7C4-9266-4030-AA39-46532F5A5FE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29943F1-0E5B-4927-ADFB-EA210ED4D97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44DA093-0B44-4A65-B810-E94F560A6C6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880F33AF-8C7A-4C53-B829-DE595DC9E8A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874D87BF-6111-40BE-AD65-2DC4C7AF155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BD087D5-AA15-47B5-A1EF-AE329628FF0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5963E93-07E9-4C5B-AFDD-19B5E4EDA9C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79256CE2-8C20-4D41-8751-1AEFEBD5FD7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378C3CFF-E101-467E-92B0-281DD3E225A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B1D19E4C-F109-4C4B-A08C-279A5DF011D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DE2F73C7-A920-4174-839A-BFCE1C3F15F1}"/>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9E6C5778-FAF1-488F-BE8E-190F00519AFF}"/>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46563C92-E49B-49EE-8B53-8FDC5E9E013D}"/>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3B75B3C6-28FE-46E4-AFD5-AF32FA4964A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3EDA44DF-D45B-4422-8A87-47044D25618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EB302EBC-7094-447B-A29F-61662E355209}"/>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84EEEB86-DE1E-4D91-A3C6-B27BEB59522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969EEC7A-79F9-402E-8CFC-00D06A2FB542}"/>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AA339183-D71C-401F-8D82-BC981683EF81}"/>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47A36BEE-E2BE-48E3-A4B7-BA111C8019F2}"/>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1F33DD31-5757-4524-8833-C00E47999173}"/>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A85A66D7-3987-4667-B2E3-C979087DE234}"/>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2604BC1A-ABE2-4982-8D48-4C2AA180352C}"/>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73DAA36E-06AE-4B12-9249-56455A0947B4}"/>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93758C27-AA5B-4F8C-9582-73B0003A4D24}"/>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8DB3715-E1B9-4F07-B128-0FBE97163F9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AF642FB-A077-4FD8-8CC6-8A2DE3B125A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12E718F-1E32-4480-A1A4-179BF744D5B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EB032F1-4584-40D6-ACC8-8BC5AE35A6F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3437FB7-1168-4201-8A47-26767A6F2E4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職員の定数増により、人件費が増加したため昨年度より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％増加しており、類似団体平均を上回っている。今後も業務の見直しや民間委託を進める等、行財政改革の取組を通して人件費の削減に努める。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物件費については、類似団体平均を上回り昨年度より、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％増加している。昨年度がコロナ禍の影響により減少したため、元の水準に戻りつつある。今後も事業の必要性を精査しコスト削減に努める。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33274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5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5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2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状態でほぼ横ばいの状況である。障害福祉関連事業費の増加に加えて、施設型給付費や児童手当などの増が主な要因となっている。今後も住民サービスの低下のないように事務事業の効率化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その他に係る経常収支比率は類似団体平均を大きく下回り、昨年度より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％増加している。金武地区消防衛生組合への繰出金が増加していることが主な要因となっている。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金武地区消防衛生組合へ負担金は今後も増加見込みであるが、その他の特別会計への事業の見直しや、応益負担の原則に基づく適切な料金や保険料の見直しを実施し、普通会計の負担を減らしていく。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92710</xdr:rowOff>
    </xdr:from>
    <xdr:to>
      <xdr:col>82</xdr:col>
      <xdr:colOff>107950</xdr:colOff>
      <xdr:row>53</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179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92710</xdr:rowOff>
    </xdr:from>
    <xdr:to>
      <xdr:col>78</xdr:col>
      <xdr:colOff>69850</xdr:colOff>
      <xdr:row>54</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179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23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87630</xdr:rowOff>
    </xdr:from>
    <xdr:to>
      <xdr:col>82</xdr:col>
      <xdr:colOff>158750</xdr:colOff>
      <xdr:row>54</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104157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41910</xdr:rowOff>
    </xdr:from>
    <xdr:to>
      <xdr:col>78</xdr:col>
      <xdr:colOff>120650</xdr:colOff>
      <xdr:row>53</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153687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類似団体平均を上回り、昨年度より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％増加している。昨年度はコロナ禍の影響により各種補助団体の活動が縮小し補助金が減少したものの、元の水準に戻りつつある。今後も村単独補助金等の見直しを行い、適切な支出に努める。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り、依然として類似団体平均を下回っている。しかし、多額の借入を予定していることから、増加する見込みである。今後とも高補助率の事業を活用し財政を圧迫することのないよう計画を進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14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21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6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163830</xdr:rowOff>
    </xdr:from>
    <xdr:to>
      <xdr:col>11</xdr:col>
      <xdr:colOff>60325</xdr:colOff>
      <xdr:row>75</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104157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類似団体平均を下回っているが、昨年度より</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％増加している。今後も行財政改革の取組を通じて行政の効率化、財政健全化を図る。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77</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152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77</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15289"/>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24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34289</xdr:rowOff>
    </xdr:from>
    <xdr:to>
      <xdr:col>78</xdr:col>
      <xdr:colOff>120650</xdr:colOff>
      <xdr:row>76</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146067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66375</xdr:rowOff>
    </xdr:from>
    <xdr:to>
      <xdr:col>29</xdr:col>
      <xdr:colOff>127000</xdr:colOff>
      <xdr:row>13</xdr:row>
      <xdr:rowOff>81257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2850"/>
          <a:ext cx="647700" cy="1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81257</xdr:rowOff>
    </xdr:from>
    <xdr:to>
      <xdr:col>26</xdr:col>
      <xdr:colOff>50800</xdr:colOff>
      <xdr:row>13</xdr:row>
      <xdr:rowOff>108301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57732"/>
          <a:ext cx="698500" cy="2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108301</xdr:rowOff>
    </xdr:from>
    <xdr:to>
      <xdr:col>22</xdr:col>
      <xdr:colOff>114300</xdr:colOff>
      <xdr:row>13</xdr:row>
      <xdr:rowOff>137889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84776"/>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137889</xdr:rowOff>
    </xdr:from>
    <xdr:to>
      <xdr:col>18</xdr:col>
      <xdr:colOff>177800</xdr:colOff>
      <xdr:row>13</xdr:row>
      <xdr:rowOff>162555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14364"/>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15575</xdr:rowOff>
    </xdr:from>
    <xdr:to>
      <xdr:col>29</xdr:col>
      <xdr:colOff>177800</xdr:colOff>
      <xdr:row>13</xdr:row>
      <xdr:rowOff>117175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32102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30457</xdr:rowOff>
    </xdr:from>
    <xdr:to>
      <xdr:col>26</xdr:col>
      <xdr:colOff>101600</xdr:colOff>
      <xdr:row>13</xdr:row>
      <xdr:rowOff>132057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142234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5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57501</xdr:rowOff>
    </xdr:from>
    <xdr:to>
      <xdr:col>22</xdr:col>
      <xdr:colOff>165100</xdr:colOff>
      <xdr:row>13</xdr:row>
      <xdr:rowOff>159101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3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169278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0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87089</xdr:rowOff>
    </xdr:from>
    <xdr:to>
      <xdr:col>19</xdr:col>
      <xdr:colOff>38100</xdr:colOff>
      <xdr:row>14</xdr:row>
      <xdr:rowOff>17239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6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27416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111755</xdr:rowOff>
    </xdr:from>
    <xdr:to>
      <xdr:col>15</xdr:col>
      <xdr:colOff>101600</xdr:colOff>
      <xdr:row>14</xdr:row>
      <xdr:rowOff>41905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125612</xdr:rowOff>
    </xdr:from>
    <xdr:to>
      <xdr:col>29</xdr:col>
      <xdr:colOff>127000</xdr:colOff>
      <xdr:row>36</xdr:row>
      <xdr:rowOff>156652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78862"/>
          <a:ext cx="647700" cy="31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156652</xdr:rowOff>
    </xdr:from>
    <xdr:to>
      <xdr:col>26</xdr:col>
      <xdr:colOff>50800</xdr:colOff>
      <xdr:row>37</xdr:row>
      <xdr:rowOff>15672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09902"/>
          <a:ext cx="698500" cy="3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1156</xdr:rowOff>
    </xdr:from>
    <xdr:to>
      <xdr:col>22</xdr:col>
      <xdr:colOff>114300</xdr:colOff>
      <xdr:row>37</xdr:row>
      <xdr:rowOff>15672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25856"/>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1156</xdr:rowOff>
    </xdr:from>
    <xdr:to>
      <xdr:col>18</xdr:col>
      <xdr:colOff>177800</xdr:colOff>
      <xdr:row>37</xdr:row>
      <xdr:rowOff>30662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25856"/>
          <a:ext cx="698500" cy="2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74812</xdr:rowOff>
    </xdr:from>
    <xdr:to>
      <xdr:col>29</xdr:col>
      <xdr:colOff>177800</xdr:colOff>
      <xdr:row>37</xdr:row>
      <xdr:rowOff>4962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2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46889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0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105852</xdr:rowOff>
    </xdr:from>
    <xdr:to>
      <xdr:col>26</xdr:col>
      <xdr:colOff>101600</xdr:colOff>
      <xdr:row>37</xdr:row>
      <xdr:rowOff>36002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20779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136322</xdr:rowOff>
    </xdr:from>
    <xdr:to>
      <xdr:col>22</xdr:col>
      <xdr:colOff>165100</xdr:colOff>
      <xdr:row>37</xdr:row>
      <xdr:rowOff>66472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8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51249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121806</xdr:rowOff>
    </xdr:from>
    <xdr:to>
      <xdr:col>19</xdr:col>
      <xdr:colOff>38100</xdr:colOff>
      <xdr:row>37</xdr:row>
      <xdr:rowOff>51956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7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36733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151312</xdr:rowOff>
    </xdr:from>
    <xdr:to>
      <xdr:col>15</xdr:col>
      <xdr:colOff>101600</xdr:colOff>
      <xdr:row>37</xdr:row>
      <xdr:rowOff>81462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66239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9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151549</xdr:rowOff>
    </xdr:from>
    <xdr:to>
      <xdr:col>24</xdr:col>
      <xdr:colOff>63500</xdr:colOff>
      <xdr:row>32</xdr:row>
      <xdr:rowOff>169700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37949"/>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169700</xdr:rowOff>
    </xdr:from>
    <xdr:to>
      <xdr:col>19</xdr:col>
      <xdr:colOff>177800</xdr:colOff>
      <xdr:row>33</xdr:row>
      <xdr:rowOff>16820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6100"/>
          <a:ext cx="8890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16820</xdr:rowOff>
    </xdr:from>
    <xdr:to>
      <xdr:col>15</xdr:col>
      <xdr:colOff>50800</xdr:colOff>
      <xdr:row>33</xdr:row>
      <xdr:rowOff>73818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4670"/>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73345</xdr:rowOff>
    </xdr:from>
    <xdr:to>
      <xdr:col>10</xdr:col>
      <xdr:colOff>114300</xdr:colOff>
      <xdr:row>33</xdr:row>
      <xdr:rowOff>73818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31195"/>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100749</xdr:rowOff>
    </xdr:from>
    <xdr:to>
      <xdr:col>24</xdr:col>
      <xdr:colOff>114300</xdr:colOff>
      <xdr:row>33</xdr:row>
      <xdr:rowOff>30899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123626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118900</xdr:rowOff>
    </xdr:from>
    <xdr:to>
      <xdr:col>20</xdr:col>
      <xdr:colOff>38100</xdr:colOff>
      <xdr:row>33</xdr:row>
      <xdr:rowOff>49050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65577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8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137470</xdr:rowOff>
    </xdr:from>
    <xdr:to>
      <xdr:col>15</xdr:col>
      <xdr:colOff>101600</xdr:colOff>
      <xdr:row>33</xdr:row>
      <xdr:rowOff>67620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84147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9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23018</xdr:rowOff>
    </xdr:from>
    <xdr:to>
      <xdr:col>10</xdr:col>
      <xdr:colOff>165100</xdr:colOff>
      <xdr:row>33</xdr:row>
      <xdr:rowOff>124618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141145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22545</xdr:rowOff>
    </xdr:from>
    <xdr:to>
      <xdr:col>6</xdr:col>
      <xdr:colOff>38100</xdr:colOff>
      <xdr:row>33</xdr:row>
      <xdr:rowOff>124145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140672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123597</xdr:rowOff>
    </xdr:from>
    <xdr:to>
      <xdr:col>24</xdr:col>
      <xdr:colOff>63500</xdr:colOff>
      <xdr:row>56</xdr:row>
      <xdr:rowOff>133776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4797"/>
          <a:ext cx="8382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100281</xdr:rowOff>
    </xdr:from>
    <xdr:to>
      <xdr:col>19</xdr:col>
      <xdr:colOff>177800</xdr:colOff>
      <xdr:row>56</xdr:row>
      <xdr:rowOff>123597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01481"/>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100281</xdr:rowOff>
    </xdr:from>
    <xdr:to>
      <xdr:col>15</xdr:col>
      <xdr:colOff>50800</xdr:colOff>
      <xdr:row>57</xdr:row>
      <xdr:rowOff>11195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1481"/>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11195</xdr:rowOff>
    </xdr:from>
    <xdr:to>
      <xdr:col>10</xdr:col>
      <xdr:colOff>114300</xdr:colOff>
      <xdr:row>57</xdr:row>
      <xdr:rowOff>22676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3845"/>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82976</xdr:rowOff>
    </xdr:from>
    <xdr:to>
      <xdr:col>24</xdr:col>
      <xdr:colOff>114300</xdr:colOff>
      <xdr:row>57</xdr:row>
      <xdr:rowOff>13126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105853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72797</xdr:rowOff>
    </xdr:from>
    <xdr:to>
      <xdr:col>20</xdr:col>
      <xdr:colOff>38100</xdr:colOff>
      <xdr:row>57</xdr:row>
      <xdr:rowOff>2947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19474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4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49481</xdr:rowOff>
    </xdr:from>
    <xdr:to>
      <xdr:col>15</xdr:col>
      <xdr:colOff>101600</xdr:colOff>
      <xdr:row>56</xdr:row>
      <xdr:rowOff>151081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167608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2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131845</xdr:rowOff>
    </xdr:from>
    <xdr:to>
      <xdr:col>10</xdr:col>
      <xdr:colOff>165100</xdr:colOff>
      <xdr:row>57</xdr:row>
      <xdr:rowOff>61995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78522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143326</xdr:rowOff>
    </xdr:from>
    <xdr:to>
      <xdr:col>6</xdr:col>
      <xdr:colOff>38100</xdr:colOff>
      <xdr:row>57</xdr:row>
      <xdr:rowOff>73476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90003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1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128556</xdr:rowOff>
    </xdr:from>
    <xdr:to>
      <xdr:col>24</xdr:col>
      <xdr:colOff>63500</xdr:colOff>
      <xdr:row>77</xdr:row>
      <xdr:rowOff>150749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30206"/>
          <a:ext cx="8382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112040</xdr:rowOff>
    </xdr:from>
    <xdr:to>
      <xdr:col>19</xdr:col>
      <xdr:colOff>177800</xdr:colOff>
      <xdr:row>77</xdr:row>
      <xdr:rowOff>150749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13690"/>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112040</xdr:rowOff>
    </xdr:from>
    <xdr:to>
      <xdr:col>15</xdr:col>
      <xdr:colOff>50800</xdr:colOff>
      <xdr:row>77</xdr:row>
      <xdr:rowOff>161474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13690"/>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115736</xdr:rowOff>
    </xdr:from>
    <xdr:to>
      <xdr:col>10</xdr:col>
      <xdr:colOff>114300</xdr:colOff>
      <xdr:row>77</xdr:row>
      <xdr:rowOff>161474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17386"/>
          <a:ext cx="8890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77756</xdr:rowOff>
    </xdr:from>
    <xdr:to>
      <xdr:col>24</xdr:col>
      <xdr:colOff>114300</xdr:colOff>
      <xdr:row>78</xdr:row>
      <xdr:rowOff>7906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100633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99949</xdr:rowOff>
    </xdr:from>
    <xdr:to>
      <xdr:col>20</xdr:col>
      <xdr:colOff>38100</xdr:colOff>
      <xdr:row>78</xdr:row>
      <xdr:rowOff>30099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46626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61240</xdr:rowOff>
    </xdr:from>
    <xdr:to>
      <xdr:col>15</xdr:col>
      <xdr:colOff>101600</xdr:colOff>
      <xdr:row>77</xdr:row>
      <xdr:rowOff>162840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7917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110674</xdr:rowOff>
    </xdr:from>
    <xdr:to>
      <xdr:col>10</xdr:col>
      <xdr:colOff>165100</xdr:colOff>
      <xdr:row>78</xdr:row>
      <xdr:rowOff>40824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57351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64936</xdr:rowOff>
    </xdr:from>
    <xdr:to>
      <xdr:col>6</xdr:col>
      <xdr:colOff>38100</xdr:colOff>
      <xdr:row>77</xdr:row>
      <xdr:rowOff>166536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11613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122109</xdr:rowOff>
    </xdr:from>
    <xdr:to>
      <xdr:col>24</xdr:col>
      <xdr:colOff>63500</xdr:colOff>
      <xdr:row>91</xdr:row>
      <xdr:rowOff>88733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552609"/>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122109</xdr:rowOff>
    </xdr:from>
    <xdr:to>
      <xdr:col>19</xdr:col>
      <xdr:colOff>177800</xdr:colOff>
      <xdr:row>92</xdr:row>
      <xdr:rowOff>163866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552609"/>
          <a:ext cx="889000" cy="38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163866</xdr:rowOff>
    </xdr:from>
    <xdr:to>
      <xdr:col>15</xdr:col>
      <xdr:colOff>50800</xdr:colOff>
      <xdr:row>93</xdr:row>
      <xdr:rowOff>138971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37266"/>
          <a:ext cx="889000" cy="1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138971</xdr:rowOff>
    </xdr:from>
    <xdr:to>
      <xdr:col>10</xdr:col>
      <xdr:colOff>114300</xdr:colOff>
      <xdr:row>93</xdr:row>
      <xdr:rowOff>158728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83821"/>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37933</xdr:rowOff>
    </xdr:from>
    <xdr:to>
      <xdr:col>24</xdr:col>
      <xdr:colOff>114300</xdr:colOff>
      <xdr:row>91</xdr:row>
      <xdr:rowOff>139533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6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60810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49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71309</xdr:rowOff>
    </xdr:from>
    <xdr:to>
      <xdr:col>20</xdr:col>
      <xdr:colOff>38100</xdr:colOff>
      <xdr:row>91</xdr:row>
      <xdr:rowOff>1459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5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17986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2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113066</xdr:rowOff>
    </xdr:from>
    <xdr:to>
      <xdr:col>15</xdr:col>
      <xdr:colOff>101600</xdr:colOff>
      <xdr:row>93</xdr:row>
      <xdr:rowOff>43216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59743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88171</xdr:rowOff>
    </xdr:from>
    <xdr:to>
      <xdr:col>10</xdr:col>
      <xdr:colOff>165100</xdr:colOff>
      <xdr:row>94</xdr:row>
      <xdr:rowOff>18321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34848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0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107928</xdr:rowOff>
    </xdr:from>
    <xdr:to>
      <xdr:col>6</xdr:col>
      <xdr:colOff>38100</xdr:colOff>
      <xdr:row>94</xdr:row>
      <xdr:rowOff>38078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5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54605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96573</xdr:rowOff>
    </xdr:from>
    <xdr:to>
      <xdr:col>55</xdr:col>
      <xdr:colOff>0</xdr:colOff>
      <xdr:row>33</xdr:row>
      <xdr:rowOff>79405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582973"/>
          <a:ext cx="838200" cy="15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146391</xdr:rowOff>
    </xdr:from>
    <xdr:to>
      <xdr:col>50</xdr:col>
      <xdr:colOff>114300</xdr:colOff>
      <xdr:row>32</xdr:row>
      <xdr:rowOff>96573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61341"/>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146391</xdr:rowOff>
    </xdr:from>
    <xdr:to>
      <xdr:col>45</xdr:col>
      <xdr:colOff>177800</xdr:colOff>
      <xdr:row>33</xdr:row>
      <xdr:rowOff>143462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61341"/>
          <a:ext cx="889000" cy="3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143462</xdr:rowOff>
    </xdr:from>
    <xdr:to>
      <xdr:col>41</xdr:col>
      <xdr:colOff>50800</xdr:colOff>
      <xdr:row>33</xdr:row>
      <xdr:rowOff>148041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801312"/>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28605</xdr:rowOff>
    </xdr:from>
    <xdr:to>
      <xdr:col>55</xdr:col>
      <xdr:colOff>50800</xdr:colOff>
      <xdr:row>33</xdr:row>
      <xdr:rowOff>130205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6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51482</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53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45773</xdr:rowOff>
    </xdr:from>
    <xdr:to>
      <xdr:col>50</xdr:col>
      <xdr:colOff>165100</xdr:colOff>
      <xdr:row>32</xdr:row>
      <xdr:rowOff>147373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5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163900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30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95591</xdr:rowOff>
    </xdr:from>
    <xdr:to>
      <xdr:col>46</xdr:col>
      <xdr:colOff>38100</xdr:colOff>
      <xdr:row>32</xdr:row>
      <xdr:rowOff>25741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42268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18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92662</xdr:rowOff>
    </xdr:from>
    <xdr:to>
      <xdr:col>41</xdr:col>
      <xdr:colOff>101600</xdr:colOff>
      <xdr:row>34</xdr:row>
      <xdr:rowOff>22812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7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39339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5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97241</xdr:rowOff>
    </xdr:from>
    <xdr:to>
      <xdr:col>36</xdr:col>
      <xdr:colOff>165100</xdr:colOff>
      <xdr:row>34</xdr:row>
      <xdr:rowOff>27391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7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43918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53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121969</xdr:rowOff>
    </xdr:from>
    <xdr:to>
      <xdr:col>55</xdr:col>
      <xdr:colOff>0</xdr:colOff>
      <xdr:row>57</xdr:row>
      <xdr:rowOff>55849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23169"/>
          <a:ext cx="8382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121969</xdr:rowOff>
    </xdr:from>
    <xdr:to>
      <xdr:col>50</xdr:col>
      <xdr:colOff>114300</xdr:colOff>
      <xdr:row>57</xdr:row>
      <xdr:rowOff>9186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23169"/>
          <a:ext cx="889000" cy="5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9186</xdr:rowOff>
    </xdr:from>
    <xdr:to>
      <xdr:col>45</xdr:col>
      <xdr:colOff>177800</xdr:colOff>
      <xdr:row>57</xdr:row>
      <xdr:rowOff>151407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81836"/>
          <a:ext cx="889000" cy="14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151407</xdr:rowOff>
    </xdr:from>
    <xdr:to>
      <xdr:col>41</xdr:col>
      <xdr:colOff>50800</xdr:colOff>
      <xdr:row>57</xdr:row>
      <xdr:rowOff>156077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2405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5049</xdr:rowOff>
    </xdr:from>
    <xdr:to>
      <xdr:col>55</xdr:col>
      <xdr:colOff>50800</xdr:colOff>
      <xdr:row>57</xdr:row>
      <xdr:rowOff>106649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27926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71169</xdr:rowOff>
    </xdr:from>
    <xdr:to>
      <xdr:col>50</xdr:col>
      <xdr:colOff>165100</xdr:colOff>
      <xdr:row>57</xdr:row>
      <xdr:rowOff>1319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17846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4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129836</xdr:rowOff>
    </xdr:from>
    <xdr:to>
      <xdr:col>46</xdr:col>
      <xdr:colOff>38100</xdr:colOff>
      <xdr:row>57</xdr:row>
      <xdr:rowOff>59986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76513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0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100607</xdr:rowOff>
    </xdr:from>
    <xdr:to>
      <xdr:col>41</xdr:col>
      <xdr:colOff>101600</xdr:colOff>
      <xdr:row>58</xdr:row>
      <xdr:rowOff>30757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47284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64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105277</xdr:rowOff>
    </xdr:from>
    <xdr:to>
      <xdr:col>36</xdr:col>
      <xdr:colOff>165100</xdr:colOff>
      <xdr:row>58</xdr:row>
      <xdr:rowOff>35427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51954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160127</xdr:rowOff>
    </xdr:from>
    <xdr:to>
      <xdr:col>55</xdr:col>
      <xdr:colOff>0</xdr:colOff>
      <xdr:row>79</xdr:row>
      <xdr:rowOff>10139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3227"/>
          <a:ext cx="8382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112325</xdr:rowOff>
    </xdr:from>
    <xdr:to>
      <xdr:col>50</xdr:col>
      <xdr:colOff>114300</xdr:colOff>
      <xdr:row>78</xdr:row>
      <xdr:rowOff>160127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5425"/>
          <a:ext cx="889000" cy="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112325</xdr:rowOff>
    </xdr:from>
    <xdr:to>
      <xdr:col>45</xdr:col>
      <xdr:colOff>177800</xdr:colOff>
      <xdr:row>79</xdr:row>
      <xdr:rowOff>20994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85425"/>
          <a:ext cx="889000" cy="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94676</xdr:rowOff>
    </xdr:from>
    <xdr:to>
      <xdr:col>41</xdr:col>
      <xdr:colOff>50800</xdr:colOff>
      <xdr:row>79</xdr:row>
      <xdr:rowOff>20994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67776"/>
          <a:ext cx="889000" cy="9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130789</xdr:rowOff>
    </xdr:from>
    <xdr:to>
      <xdr:col>55</xdr:col>
      <xdr:colOff>50800</xdr:colOff>
      <xdr:row>79</xdr:row>
      <xdr:rowOff>60939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109327</xdr:rowOff>
    </xdr:from>
    <xdr:to>
      <xdr:col>50</xdr:col>
      <xdr:colOff>165100</xdr:colOff>
      <xdr:row>79</xdr:row>
      <xdr:rowOff>39477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61525</xdr:rowOff>
    </xdr:from>
    <xdr:to>
      <xdr:col>46</xdr:col>
      <xdr:colOff>38100</xdr:colOff>
      <xdr:row>78</xdr:row>
      <xdr:rowOff>163125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141644</xdr:rowOff>
    </xdr:from>
    <xdr:to>
      <xdr:col>41</xdr:col>
      <xdr:colOff>101600</xdr:colOff>
      <xdr:row>79</xdr:row>
      <xdr:rowOff>71794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62921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43876</xdr:rowOff>
    </xdr:from>
    <xdr:to>
      <xdr:col>36</xdr:col>
      <xdr:colOff>165100</xdr:colOff>
      <xdr:row>78</xdr:row>
      <xdr:rowOff>145476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162003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9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126544</xdr:rowOff>
    </xdr:from>
    <xdr:to>
      <xdr:col>55</xdr:col>
      <xdr:colOff>0</xdr:colOff>
      <xdr:row>94</xdr:row>
      <xdr:rowOff>23199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899944"/>
          <a:ext cx="838200" cy="23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126544</xdr:rowOff>
    </xdr:from>
    <xdr:to>
      <xdr:col>50</xdr:col>
      <xdr:colOff>114300</xdr:colOff>
      <xdr:row>94</xdr:row>
      <xdr:rowOff>88833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899944"/>
          <a:ext cx="889000" cy="3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88833</xdr:rowOff>
    </xdr:from>
    <xdr:to>
      <xdr:col>45</xdr:col>
      <xdr:colOff>177800</xdr:colOff>
      <xdr:row>95</xdr:row>
      <xdr:rowOff>126609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205133"/>
          <a:ext cx="889000" cy="2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126609</xdr:rowOff>
    </xdr:from>
    <xdr:to>
      <xdr:col>41</xdr:col>
      <xdr:colOff>50800</xdr:colOff>
      <xdr:row>97</xdr:row>
      <xdr:rowOff>82420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14359"/>
          <a:ext cx="889000" cy="29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143849</xdr:rowOff>
    </xdr:from>
    <xdr:to>
      <xdr:col>55</xdr:col>
      <xdr:colOff>50800</xdr:colOff>
      <xdr:row>94</xdr:row>
      <xdr:rowOff>73999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0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166726</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94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75744</xdr:rowOff>
    </xdr:from>
    <xdr:to>
      <xdr:col>50</xdr:col>
      <xdr:colOff>165100</xdr:colOff>
      <xdr:row>93</xdr:row>
      <xdr:rowOff>5894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8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22421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6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38033</xdr:rowOff>
    </xdr:from>
    <xdr:to>
      <xdr:col>46</xdr:col>
      <xdr:colOff>38100</xdr:colOff>
      <xdr:row>94</xdr:row>
      <xdr:rowOff>139633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156160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92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75809</xdr:rowOff>
    </xdr:from>
    <xdr:to>
      <xdr:col>41</xdr:col>
      <xdr:colOff>101600</xdr:colOff>
      <xdr:row>96</xdr:row>
      <xdr:rowOff>5959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22486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13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31620</xdr:rowOff>
    </xdr:from>
    <xdr:to>
      <xdr:col>36</xdr:col>
      <xdr:colOff>165100</xdr:colOff>
      <xdr:row>97</xdr:row>
      <xdr:rowOff>133220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149747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167818</xdr:rowOff>
    </xdr:from>
    <xdr:to>
      <xdr:col>85</xdr:col>
      <xdr:colOff>127000</xdr:colOff>
      <xdr:row>39</xdr:row>
      <xdr:rowOff>27290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82918"/>
          <a:ext cx="8382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167818</xdr:rowOff>
    </xdr:from>
    <xdr:to>
      <xdr:col>81</xdr:col>
      <xdr:colOff>50800</xdr:colOff>
      <xdr:row>39</xdr:row>
      <xdr:rowOff>39581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82918"/>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39581</xdr:rowOff>
    </xdr:from>
    <xdr:to>
      <xdr:col>76</xdr:col>
      <xdr:colOff>114300</xdr:colOff>
      <xdr:row>39</xdr:row>
      <xdr:rowOff>39855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613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39451</xdr:rowOff>
    </xdr:from>
    <xdr:to>
      <xdr:col>71</xdr:col>
      <xdr:colOff>177800</xdr:colOff>
      <xdr:row>39</xdr:row>
      <xdr:rowOff>39855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6001"/>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147940</xdr:rowOff>
    </xdr:from>
    <xdr:to>
      <xdr:col>85</xdr:col>
      <xdr:colOff>177800</xdr:colOff>
      <xdr:row>39</xdr:row>
      <xdr:rowOff>78090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117018</xdr:rowOff>
    </xdr:from>
    <xdr:to>
      <xdr:col>81</xdr:col>
      <xdr:colOff>101600</xdr:colOff>
      <xdr:row>39</xdr:row>
      <xdr:rowOff>47168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38295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160231</xdr:rowOff>
    </xdr:from>
    <xdr:to>
      <xdr:col>76</xdr:col>
      <xdr:colOff>165100</xdr:colOff>
      <xdr:row>39</xdr:row>
      <xdr:rowOff>90381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81508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160505</xdr:rowOff>
    </xdr:from>
    <xdr:to>
      <xdr:col>72</xdr:col>
      <xdr:colOff>38100</xdr:colOff>
      <xdr:row>39</xdr:row>
      <xdr:rowOff>90655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81782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160101</xdr:rowOff>
    </xdr:from>
    <xdr:to>
      <xdr:col>67</xdr:col>
      <xdr:colOff>101600</xdr:colOff>
      <xdr:row>39</xdr:row>
      <xdr:rowOff>90251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81378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7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26718</xdr:rowOff>
    </xdr:from>
    <xdr:to>
      <xdr:col>85</xdr:col>
      <xdr:colOff>127000</xdr:colOff>
      <xdr:row>78</xdr:row>
      <xdr:rowOff>35105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99818"/>
          <a:ext cx="8382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12626</xdr:rowOff>
    </xdr:from>
    <xdr:to>
      <xdr:col>81</xdr:col>
      <xdr:colOff>50800</xdr:colOff>
      <xdr:row>78</xdr:row>
      <xdr:rowOff>26718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85726"/>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3504</xdr:rowOff>
    </xdr:from>
    <xdr:to>
      <xdr:col>76</xdr:col>
      <xdr:colOff>114300</xdr:colOff>
      <xdr:row>78</xdr:row>
      <xdr:rowOff>12626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7660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3504</xdr:rowOff>
    </xdr:from>
    <xdr:to>
      <xdr:col>71</xdr:col>
      <xdr:colOff>177800</xdr:colOff>
      <xdr:row>78</xdr:row>
      <xdr:rowOff>7192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76604"/>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155755</xdr:rowOff>
    </xdr:from>
    <xdr:to>
      <xdr:col>85</xdr:col>
      <xdr:colOff>177800</xdr:colOff>
      <xdr:row>78</xdr:row>
      <xdr:rowOff>85905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134182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147368</xdr:rowOff>
    </xdr:from>
    <xdr:to>
      <xdr:col>81</xdr:col>
      <xdr:colOff>101600</xdr:colOff>
      <xdr:row>78</xdr:row>
      <xdr:rowOff>77518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68645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133276</xdr:rowOff>
    </xdr:from>
    <xdr:to>
      <xdr:col>76</xdr:col>
      <xdr:colOff>165100</xdr:colOff>
      <xdr:row>78</xdr:row>
      <xdr:rowOff>63426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124154</xdr:rowOff>
    </xdr:from>
    <xdr:to>
      <xdr:col>72</xdr:col>
      <xdr:colOff>38100</xdr:colOff>
      <xdr:row>78</xdr:row>
      <xdr:rowOff>54304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45431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127842</xdr:rowOff>
    </xdr:from>
    <xdr:to>
      <xdr:col>67</xdr:col>
      <xdr:colOff>101600</xdr:colOff>
      <xdr:row>78</xdr:row>
      <xdr:rowOff>57992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49119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126135</xdr:rowOff>
    </xdr:from>
    <xdr:to>
      <xdr:col>85</xdr:col>
      <xdr:colOff>127000</xdr:colOff>
      <xdr:row>97</xdr:row>
      <xdr:rowOff>129649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85335"/>
          <a:ext cx="838200" cy="1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126135</xdr:rowOff>
    </xdr:from>
    <xdr:to>
      <xdr:col>81</xdr:col>
      <xdr:colOff>50800</xdr:colOff>
      <xdr:row>97</xdr:row>
      <xdr:rowOff>40185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85335"/>
          <a:ext cx="889000" cy="8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40185</xdr:rowOff>
    </xdr:from>
    <xdr:to>
      <xdr:col>76</xdr:col>
      <xdr:colOff>114300</xdr:colOff>
      <xdr:row>97</xdr:row>
      <xdr:rowOff>99217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70835"/>
          <a:ext cx="889000" cy="5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99217</xdr:rowOff>
    </xdr:from>
    <xdr:to>
      <xdr:col>71</xdr:col>
      <xdr:colOff>177800</xdr:colOff>
      <xdr:row>97</xdr:row>
      <xdr:rowOff>132900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29867"/>
          <a:ext cx="889000" cy="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78849</xdr:rowOff>
    </xdr:from>
    <xdr:to>
      <xdr:col>85</xdr:col>
      <xdr:colOff>177800</xdr:colOff>
      <xdr:row>98</xdr:row>
      <xdr:rowOff>8999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101726</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6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75335</xdr:rowOff>
    </xdr:from>
    <xdr:to>
      <xdr:col>81</xdr:col>
      <xdr:colOff>101600</xdr:colOff>
      <xdr:row>97</xdr:row>
      <xdr:rowOff>5485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22012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30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160835</xdr:rowOff>
    </xdr:from>
    <xdr:to>
      <xdr:col>76</xdr:col>
      <xdr:colOff>165100</xdr:colOff>
      <xdr:row>97</xdr:row>
      <xdr:rowOff>90985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107512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3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48417</xdr:rowOff>
    </xdr:from>
    <xdr:to>
      <xdr:col>72</xdr:col>
      <xdr:colOff>38100</xdr:colOff>
      <xdr:row>97</xdr:row>
      <xdr:rowOff>150017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166544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45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82100</xdr:rowOff>
    </xdr:from>
    <xdr:to>
      <xdr:col>67</xdr:col>
      <xdr:colOff>101600</xdr:colOff>
      <xdr:row>98</xdr:row>
      <xdr:rowOff>12250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28777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48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139625</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72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88825</xdr:rowOff>
    </xdr:from>
    <xdr:to>
      <xdr:col>98</xdr:col>
      <xdr:colOff>38100</xdr:colOff>
      <xdr:row>59</xdr:row>
      <xdr:rowOff>18975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10102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1256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58813</xdr:rowOff>
    </xdr:from>
    <xdr:to>
      <xdr:col>116</xdr:col>
      <xdr:colOff>63500</xdr:colOff>
      <xdr:row>75</xdr:row>
      <xdr:rowOff>83744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17563"/>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5245</xdr:rowOff>
    </xdr:from>
    <xdr:to>
      <xdr:col>111</xdr:col>
      <xdr:colOff>177800</xdr:colOff>
      <xdr:row>75</xdr:row>
      <xdr:rowOff>83744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63995"/>
          <a:ext cx="88900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5245</xdr:rowOff>
    </xdr:from>
    <xdr:to>
      <xdr:col>107</xdr:col>
      <xdr:colOff>50800</xdr:colOff>
      <xdr:row>75</xdr:row>
      <xdr:rowOff>76898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63995"/>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5512</xdr:rowOff>
    </xdr:from>
    <xdr:to>
      <xdr:col>102</xdr:col>
      <xdr:colOff>114300</xdr:colOff>
      <xdr:row>75</xdr:row>
      <xdr:rowOff>76898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64262"/>
          <a:ext cx="889000" cy="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8013</xdr:rowOff>
    </xdr:from>
    <xdr:to>
      <xdr:col>116</xdr:col>
      <xdr:colOff>114300</xdr:colOff>
      <xdr:row>75</xdr:row>
      <xdr:rowOff>109613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157890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32944</xdr:rowOff>
    </xdr:from>
    <xdr:to>
      <xdr:col>112</xdr:col>
      <xdr:colOff>38100</xdr:colOff>
      <xdr:row>75</xdr:row>
      <xdr:rowOff>134544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125671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125895</xdr:rowOff>
    </xdr:from>
    <xdr:to>
      <xdr:col>107</xdr:col>
      <xdr:colOff>101600</xdr:colOff>
      <xdr:row>75</xdr:row>
      <xdr:rowOff>56045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47172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26098</xdr:rowOff>
    </xdr:from>
    <xdr:to>
      <xdr:col>102</xdr:col>
      <xdr:colOff>165100</xdr:colOff>
      <xdr:row>75</xdr:row>
      <xdr:rowOff>127698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118826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126162</xdr:rowOff>
    </xdr:from>
    <xdr:to>
      <xdr:col>98</xdr:col>
      <xdr:colOff>38100</xdr:colOff>
      <xdr:row>75</xdr:row>
      <xdr:rowOff>56312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47439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扶助費、補助費等については、類似団体平均を大きく上回っている。住民サービスへの影響を最小限に抑えつつ、行政財改革の取組を通して事務事業の効率化を図っていく。普通建設事業のうち更新整備については、類似団体平均を上回り、昨年度から</a:t>
          </a:r>
          <a:r>
            <a:rPr kumimoji="1" lang="en-US" altLang="ja-JP" sz="1300">
              <a:latin typeface="ＭＳ Ｐゴシック" panose="020B0600070205080204" pitchFamily="50" charset="-128"/>
              <a:ea typeface="ＭＳ Ｐゴシック" panose="020B0600070205080204" pitchFamily="50" charset="-128"/>
            </a:rPr>
            <a:t>62,875</a:t>
          </a:r>
          <a:r>
            <a:rPr kumimoji="1" lang="ja-JP" altLang="en-US" sz="1300">
              <a:latin typeface="ＭＳ Ｐゴシック" panose="020B0600070205080204" pitchFamily="50" charset="-128"/>
              <a:ea typeface="ＭＳ Ｐゴシック" panose="020B0600070205080204" pitchFamily="50" charset="-128"/>
            </a:rPr>
            <a:t>千円の減少となっているが、跨道橋の更新を年次的に進めているため高い水準となっている。今度も公共施設の更新が見込みれているため、優先順位を付けながら年次的に取り組んでいく。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60833</xdr:rowOff>
    </xdr:from>
    <xdr:to>
      <xdr:col>24</xdr:col>
      <xdr:colOff>63500</xdr:colOff>
      <xdr:row>30</xdr:row>
      <xdr:rowOff>89789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0433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89789</xdr:rowOff>
    </xdr:from>
    <xdr:to>
      <xdr:col>19</xdr:col>
      <xdr:colOff>177800</xdr:colOff>
      <xdr:row>31</xdr:row>
      <xdr:rowOff>7493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33289"/>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95504</xdr:rowOff>
    </xdr:from>
    <xdr:to>
      <xdr:col>15</xdr:col>
      <xdr:colOff>50800</xdr:colOff>
      <xdr:row>31</xdr:row>
      <xdr:rowOff>7493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39004"/>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95504</xdr:rowOff>
    </xdr:from>
    <xdr:to>
      <xdr:col>10</xdr:col>
      <xdr:colOff>114300</xdr:colOff>
      <xdr:row>30</xdr:row>
      <xdr:rowOff>108267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3900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10033</xdr:rowOff>
    </xdr:from>
    <xdr:to>
      <xdr:col>24</xdr:col>
      <xdr:colOff>114300</xdr:colOff>
      <xdr:row>30</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134510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38989</xdr:rowOff>
    </xdr:from>
    <xdr:to>
      <xdr:col>20</xdr:col>
      <xdr:colOff>38100</xdr:colOff>
      <xdr:row>30</xdr:row>
      <xdr:rowOff>140589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157116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9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128143</xdr:rowOff>
    </xdr:from>
    <xdr:to>
      <xdr:col>15</xdr:col>
      <xdr:colOff>101600</xdr:colOff>
      <xdr:row>31</xdr:row>
      <xdr:rowOff>58293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74820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0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44704</xdr:rowOff>
    </xdr:from>
    <xdr:to>
      <xdr:col>10</xdr:col>
      <xdr:colOff>165100</xdr:colOff>
      <xdr:row>30</xdr:row>
      <xdr:rowOff>146304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162831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9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57467</xdr:rowOff>
    </xdr:from>
    <xdr:to>
      <xdr:col>6</xdr:col>
      <xdr:colOff>38100</xdr:colOff>
      <xdr:row>30</xdr:row>
      <xdr:rowOff>159067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4144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30515</xdr:rowOff>
    </xdr:from>
    <xdr:to>
      <xdr:col>24</xdr:col>
      <xdr:colOff>63500</xdr:colOff>
      <xdr:row>57</xdr:row>
      <xdr:rowOff>17824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31715"/>
          <a:ext cx="838200" cy="15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26856</xdr:rowOff>
    </xdr:from>
    <xdr:to>
      <xdr:col>19</xdr:col>
      <xdr:colOff>177800</xdr:colOff>
      <xdr:row>56</xdr:row>
      <xdr:rowOff>30515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2805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26856</xdr:rowOff>
    </xdr:from>
    <xdr:to>
      <xdr:col>15</xdr:col>
      <xdr:colOff>50800</xdr:colOff>
      <xdr:row>57</xdr:row>
      <xdr:rowOff>35406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28056"/>
          <a:ext cx="8890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35406</xdr:rowOff>
    </xdr:from>
    <xdr:to>
      <xdr:col>10</xdr:col>
      <xdr:colOff>114300</xdr:colOff>
      <xdr:row>57</xdr:row>
      <xdr:rowOff>38970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08056"/>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138474</xdr:rowOff>
    </xdr:from>
    <xdr:to>
      <xdr:col>24</xdr:col>
      <xdr:colOff>114300</xdr:colOff>
      <xdr:row>57</xdr:row>
      <xdr:rowOff>68624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9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151165</xdr:rowOff>
    </xdr:from>
    <xdr:to>
      <xdr:col>20</xdr:col>
      <xdr:colOff>38100</xdr:colOff>
      <xdr:row>56</xdr:row>
      <xdr:rowOff>81315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97842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147506</xdr:rowOff>
    </xdr:from>
    <xdr:to>
      <xdr:col>15</xdr:col>
      <xdr:colOff>101600</xdr:colOff>
      <xdr:row>56</xdr:row>
      <xdr:rowOff>77656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94183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5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156056</xdr:rowOff>
    </xdr:from>
    <xdr:to>
      <xdr:col>10</xdr:col>
      <xdr:colOff>165100</xdr:colOff>
      <xdr:row>57</xdr:row>
      <xdr:rowOff>86206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102733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159620</xdr:rowOff>
    </xdr:from>
    <xdr:to>
      <xdr:col>6</xdr:col>
      <xdr:colOff>38100</xdr:colOff>
      <xdr:row>57</xdr:row>
      <xdr:rowOff>89770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106297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122144</xdr:rowOff>
    </xdr:from>
    <xdr:to>
      <xdr:col>24</xdr:col>
      <xdr:colOff>63500</xdr:colOff>
      <xdr:row>73</xdr:row>
      <xdr:rowOff>123600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66544"/>
          <a:ext cx="838200" cy="17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122144</xdr:rowOff>
    </xdr:from>
    <xdr:to>
      <xdr:col>19</xdr:col>
      <xdr:colOff>177800</xdr:colOff>
      <xdr:row>74</xdr:row>
      <xdr:rowOff>60121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66544"/>
          <a:ext cx="889000" cy="28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60121</xdr:rowOff>
    </xdr:from>
    <xdr:to>
      <xdr:col>15</xdr:col>
      <xdr:colOff>50800</xdr:colOff>
      <xdr:row>75</xdr:row>
      <xdr:rowOff>29469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47421"/>
          <a:ext cx="889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29469</xdr:rowOff>
    </xdr:from>
    <xdr:to>
      <xdr:col>10</xdr:col>
      <xdr:colOff>114300</xdr:colOff>
      <xdr:row>75</xdr:row>
      <xdr:rowOff>43623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88219"/>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72800</xdr:rowOff>
    </xdr:from>
    <xdr:to>
      <xdr:col>24</xdr:col>
      <xdr:colOff>114300</xdr:colOff>
      <xdr:row>74</xdr:row>
      <xdr:rowOff>2950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95677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71344</xdr:rowOff>
    </xdr:from>
    <xdr:to>
      <xdr:col>20</xdr:col>
      <xdr:colOff>38100</xdr:colOff>
      <xdr:row>73</xdr:row>
      <xdr:rowOff>1494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18021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9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9321</xdr:rowOff>
    </xdr:from>
    <xdr:to>
      <xdr:col>15</xdr:col>
      <xdr:colOff>101600</xdr:colOff>
      <xdr:row>74</xdr:row>
      <xdr:rowOff>110921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127448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150119</xdr:rowOff>
    </xdr:from>
    <xdr:to>
      <xdr:col>10</xdr:col>
      <xdr:colOff>165100</xdr:colOff>
      <xdr:row>75</xdr:row>
      <xdr:rowOff>80269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96796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1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164273</xdr:rowOff>
    </xdr:from>
    <xdr:to>
      <xdr:col>6</xdr:col>
      <xdr:colOff>38100</xdr:colOff>
      <xdr:row>75</xdr:row>
      <xdr:rowOff>94423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110950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116630</xdr:rowOff>
    </xdr:from>
    <xdr:to>
      <xdr:col>24</xdr:col>
      <xdr:colOff>63500</xdr:colOff>
      <xdr:row>98</xdr:row>
      <xdr:rowOff>124306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8730"/>
          <a:ext cx="8382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116630</xdr:rowOff>
    </xdr:from>
    <xdr:to>
      <xdr:col>19</xdr:col>
      <xdr:colOff>177800</xdr:colOff>
      <xdr:row>98</xdr:row>
      <xdr:rowOff>124566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8730"/>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124566</xdr:rowOff>
    </xdr:from>
    <xdr:to>
      <xdr:col>15</xdr:col>
      <xdr:colOff>50800</xdr:colOff>
      <xdr:row>98</xdr:row>
      <xdr:rowOff>139002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6666"/>
          <a:ext cx="889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139002</xdr:rowOff>
    </xdr:from>
    <xdr:to>
      <xdr:col>10</xdr:col>
      <xdr:colOff>114300</xdr:colOff>
      <xdr:row>98</xdr:row>
      <xdr:rowOff>140364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1102"/>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73506</xdr:rowOff>
    </xdr:from>
    <xdr:to>
      <xdr:col>24</xdr:col>
      <xdr:colOff>114300</xdr:colOff>
      <xdr:row>99</xdr:row>
      <xdr:rowOff>3656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65830</xdr:rowOff>
    </xdr:from>
    <xdr:to>
      <xdr:col>20</xdr:col>
      <xdr:colOff>38100</xdr:colOff>
      <xdr:row>98</xdr:row>
      <xdr:rowOff>167430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158557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73766</xdr:rowOff>
    </xdr:from>
    <xdr:to>
      <xdr:col>15</xdr:col>
      <xdr:colOff>101600</xdr:colOff>
      <xdr:row>99</xdr:row>
      <xdr:rowOff>3916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166493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88202</xdr:rowOff>
    </xdr:from>
    <xdr:to>
      <xdr:col>10</xdr:col>
      <xdr:colOff>165100</xdr:colOff>
      <xdr:row>99</xdr:row>
      <xdr:rowOff>18352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89564</xdr:rowOff>
    </xdr:from>
    <xdr:to>
      <xdr:col>6</xdr:col>
      <xdr:colOff>38100</xdr:colOff>
      <xdr:row>99</xdr:row>
      <xdr:rowOff>19714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70572</xdr:rowOff>
    </xdr:from>
    <xdr:to>
      <xdr:col>55</xdr:col>
      <xdr:colOff>0</xdr:colOff>
      <xdr:row>38</xdr:row>
      <xdr:rowOff>72217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85672"/>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72217</xdr:rowOff>
    </xdr:from>
    <xdr:to>
      <xdr:col>50</xdr:col>
      <xdr:colOff>114300</xdr:colOff>
      <xdr:row>38</xdr:row>
      <xdr:rowOff>73863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87317"/>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10724</xdr:rowOff>
    </xdr:from>
    <xdr:to>
      <xdr:col>45</xdr:col>
      <xdr:colOff>177800</xdr:colOff>
      <xdr:row>38</xdr:row>
      <xdr:rowOff>73863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25824"/>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6563</xdr:rowOff>
    </xdr:from>
    <xdr:to>
      <xdr:col>41</xdr:col>
      <xdr:colOff>50800</xdr:colOff>
      <xdr:row>38</xdr:row>
      <xdr:rowOff>10724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2166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19772</xdr:rowOff>
    </xdr:from>
    <xdr:to>
      <xdr:col>55</xdr:col>
      <xdr:colOff>50800</xdr:colOff>
      <xdr:row>38</xdr:row>
      <xdr:rowOff>121372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150598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2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21417</xdr:rowOff>
    </xdr:from>
    <xdr:to>
      <xdr:col>50</xdr:col>
      <xdr:colOff>165100</xdr:colOff>
      <xdr:row>38</xdr:row>
      <xdr:rowOff>123017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139544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23063</xdr:rowOff>
    </xdr:from>
    <xdr:to>
      <xdr:col>46</xdr:col>
      <xdr:colOff>38100</xdr:colOff>
      <xdr:row>38</xdr:row>
      <xdr:rowOff>124663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141190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3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131374</xdr:rowOff>
    </xdr:from>
    <xdr:to>
      <xdr:col>41</xdr:col>
      <xdr:colOff>101600</xdr:colOff>
      <xdr:row>38</xdr:row>
      <xdr:rowOff>61523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75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78051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5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127214</xdr:rowOff>
    </xdr:from>
    <xdr:to>
      <xdr:col>36</xdr:col>
      <xdr:colOff>165100</xdr:colOff>
      <xdr:row>38</xdr:row>
      <xdr:rowOff>57364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73891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4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86616</xdr:rowOff>
    </xdr:from>
    <xdr:to>
      <xdr:col>55</xdr:col>
      <xdr:colOff>0</xdr:colOff>
      <xdr:row>57</xdr:row>
      <xdr:rowOff>12145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87816"/>
          <a:ext cx="838200" cy="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143975</xdr:rowOff>
    </xdr:from>
    <xdr:to>
      <xdr:col>50</xdr:col>
      <xdr:colOff>114300</xdr:colOff>
      <xdr:row>57</xdr:row>
      <xdr:rowOff>12145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73725"/>
          <a:ext cx="889000" cy="2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143975</xdr:rowOff>
    </xdr:from>
    <xdr:to>
      <xdr:col>45</xdr:col>
      <xdr:colOff>177800</xdr:colOff>
      <xdr:row>56</xdr:row>
      <xdr:rowOff>86795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73725"/>
          <a:ext cx="889000" cy="1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86795</xdr:rowOff>
    </xdr:from>
    <xdr:to>
      <xdr:col>41</xdr:col>
      <xdr:colOff>50800</xdr:colOff>
      <xdr:row>57</xdr:row>
      <xdr:rowOff>5691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87995"/>
          <a:ext cx="8890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35816</xdr:rowOff>
    </xdr:from>
    <xdr:to>
      <xdr:col>55</xdr:col>
      <xdr:colOff>50800</xdr:colOff>
      <xdr:row>56</xdr:row>
      <xdr:rowOff>137416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58693</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8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132795</xdr:rowOff>
    </xdr:from>
    <xdr:to>
      <xdr:col>50</xdr:col>
      <xdr:colOff>165100</xdr:colOff>
      <xdr:row>57</xdr:row>
      <xdr:rowOff>62945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79472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93175</xdr:rowOff>
    </xdr:from>
    <xdr:to>
      <xdr:col>46</xdr:col>
      <xdr:colOff>38100</xdr:colOff>
      <xdr:row>56</xdr:row>
      <xdr:rowOff>23325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39852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29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35995</xdr:rowOff>
    </xdr:from>
    <xdr:to>
      <xdr:col>41</xdr:col>
      <xdr:colOff>101600</xdr:colOff>
      <xdr:row>56</xdr:row>
      <xdr:rowOff>137595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154122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1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126341</xdr:rowOff>
    </xdr:from>
    <xdr:to>
      <xdr:col>36</xdr:col>
      <xdr:colOff>165100</xdr:colOff>
      <xdr:row>57</xdr:row>
      <xdr:rowOff>56491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73018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77014</xdr:rowOff>
    </xdr:from>
    <xdr:to>
      <xdr:col>55</xdr:col>
      <xdr:colOff>0</xdr:colOff>
      <xdr:row>78</xdr:row>
      <xdr:rowOff>88764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0114"/>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67573</xdr:rowOff>
    </xdr:from>
    <xdr:to>
      <xdr:col>50</xdr:col>
      <xdr:colOff>114300</xdr:colOff>
      <xdr:row>78</xdr:row>
      <xdr:rowOff>88764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0673"/>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67573</xdr:rowOff>
    </xdr:from>
    <xdr:to>
      <xdr:col>45</xdr:col>
      <xdr:colOff>177800</xdr:colOff>
      <xdr:row>78</xdr:row>
      <xdr:rowOff>103893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0673"/>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91024</xdr:rowOff>
    </xdr:from>
    <xdr:to>
      <xdr:col>41</xdr:col>
      <xdr:colOff>50800</xdr:colOff>
      <xdr:row>78</xdr:row>
      <xdr:rowOff>103893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64124"/>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26214</xdr:rowOff>
    </xdr:from>
    <xdr:to>
      <xdr:col>55</xdr:col>
      <xdr:colOff>50800</xdr:colOff>
      <xdr:row>78</xdr:row>
      <xdr:rowOff>127814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4641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37964</xdr:rowOff>
    </xdr:from>
    <xdr:to>
      <xdr:col>50</xdr:col>
      <xdr:colOff>165100</xdr:colOff>
      <xdr:row>78</xdr:row>
      <xdr:rowOff>139564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130691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16773</xdr:rowOff>
    </xdr:from>
    <xdr:to>
      <xdr:col>46</xdr:col>
      <xdr:colOff>38100</xdr:colOff>
      <xdr:row>78</xdr:row>
      <xdr:rowOff>118373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109500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53093</xdr:rowOff>
    </xdr:from>
    <xdr:to>
      <xdr:col>41</xdr:col>
      <xdr:colOff>101600</xdr:colOff>
      <xdr:row>78</xdr:row>
      <xdr:rowOff>154693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145820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40224</xdr:rowOff>
    </xdr:from>
    <xdr:to>
      <xdr:col>36</xdr:col>
      <xdr:colOff>165100</xdr:colOff>
      <xdr:row>78</xdr:row>
      <xdr:rowOff>141824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158351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128192</xdr:rowOff>
    </xdr:from>
    <xdr:to>
      <xdr:col>55</xdr:col>
      <xdr:colOff>0</xdr:colOff>
      <xdr:row>96</xdr:row>
      <xdr:rowOff>88165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44492"/>
          <a:ext cx="838200" cy="30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128192</xdr:rowOff>
    </xdr:from>
    <xdr:to>
      <xdr:col>50</xdr:col>
      <xdr:colOff>114300</xdr:colOff>
      <xdr:row>95</xdr:row>
      <xdr:rowOff>150357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44492"/>
          <a:ext cx="889000" cy="19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44128</xdr:rowOff>
    </xdr:from>
    <xdr:to>
      <xdr:col>45</xdr:col>
      <xdr:colOff>177800</xdr:colOff>
      <xdr:row>95</xdr:row>
      <xdr:rowOff>150357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31878"/>
          <a:ext cx="889000" cy="1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44128</xdr:rowOff>
    </xdr:from>
    <xdr:to>
      <xdr:col>41</xdr:col>
      <xdr:colOff>50800</xdr:colOff>
      <xdr:row>96</xdr:row>
      <xdr:rowOff>69900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31878"/>
          <a:ext cx="889000" cy="19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37365</xdr:rowOff>
    </xdr:from>
    <xdr:to>
      <xdr:col>55</xdr:col>
      <xdr:colOff>50800</xdr:colOff>
      <xdr:row>96</xdr:row>
      <xdr:rowOff>138965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60242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77392</xdr:rowOff>
    </xdr:from>
    <xdr:to>
      <xdr:col>50</xdr:col>
      <xdr:colOff>165100</xdr:colOff>
      <xdr:row>95</xdr:row>
      <xdr:rowOff>7542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24069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99557</xdr:rowOff>
    </xdr:from>
    <xdr:to>
      <xdr:col>46</xdr:col>
      <xdr:colOff>38100</xdr:colOff>
      <xdr:row>96</xdr:row>
      <xdr:rowOff>29707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46234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164778</xdr:rowOff>
    </xdr:from>
    <xdr:to>
      <xdr:col>41</xdr:col>
      <xdr:colOff>101600</xdr:colOff>
      <xdr:row>95</xdr:row>
      <xdr:rowOff>94928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111455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0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19100</xdr:rowOff>
    </xdr:from>
    <xdr:to>
      <xdr:col>36</xdr:col>
      <xdr:colOff>165100</xdr:colOff>
      <xdr:row>96</xdr:row>
      <xdr:rowOff>120700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164065</xdr:rowOff>
    </xdr:from>
    <xdr:to>
      <xdr:col>85</xdr:col>
      <xdr:colOff>127000</xdr:colOff>
      <xdr:row>38</xdr:row>
      <xdr:rowOff>80911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479015"/>
          <a:ext cx="838200" cy="11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164065</xdr:rowOff>
    </xdr:from>
    <xdr:to>
      <xdr:col>81</xdr:col>
      <xdr:colOff>50800</xdr:colOff>
      <xdr:row>38</xdr:row>
      <xdr:rowOff>42316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479015"/>
          <a:ext cx="889000" cy="107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42316</xdr:rowOff>
    </xdr:from>
    <xdr:to>
      <xdr:col>76</xdr:col>
      <xdr:colOff>114300</xdr:colOff>
      <xdr:row>38</xdr:row>
      <xdr:rowOff>128727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57416"/>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120269</xdr:rowOff>
    </xdr:from>
    <xdr:to>
      <xdr:col>71</xdr:col>
      <xdr:colOff>177800</xdr:colOff>
      <xdr:row>38</xdr:row>
      <xdr:rowOff>128727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3536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30111</xdr:rowOff>
    </xdr:from>
    <xdr:to>
      <xdr:col>85</xdr:col>
      <xdr:colOff>177800</xdr:colOff>
      <xdr:row>38</xdr:row>
      <xdr:rowOff>131711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113265</xdr:rowOff>
    </xdr:from>
    <xdr:to>
      <xdr:col>81</xdr:col>
      <xdr:colOff>101600</xdr:colOff>
      <xdr:row>32</xdr:row>
      <xdr:rowOff>43415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4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59942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20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162966</xdr:rowOff>
    </xdr:from>
    <xdr:to>
      <xdr:col>76</xdr:col>
      <xdr:colOff>165100</xdr:colOff>
      <xdr:row>38</xdr:row>
      <xdr:rowOff>93116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84243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77927</xdr:rowOff>
    </xdr:from>
    <xdr:to>
      <xdr:col>72</xdr:col>
      <xdr:colOff>38100</xdr:colOff>
      <xdr:row>39</xdr:row>
      <xdr:rowOff>8077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170654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69469</xdr:rowOff>
    </xdr:from>
    <xdr:to>
      <xdr:col>67</xdr:col>
      <xdr:colOff>101600</xdr:colOff>
      <xdr:row>38</xdr:row>
      <xdr:rowOff>171069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162196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93390</xdr:rowOff>
    </xdr:from>
    <xdr:to>
      <xdr:col>85</xdr:col>
      <xdr:colOff>127000</xdr:colOff>
      <xdr:row>55</xdr:row>
      <xdr:rowOff>140904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180240"/>
          <a:ext cx="838200" cy="3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95972</xdr:rowOff>
    </xdr:from>
    <xdr:to>
      <xdr:col>81</xdr:col>
      <xdr:colOff>50800</xdr:colOff>
      <xdr:row>55</xdr:row>
      <xdr:rowOff>140904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25722"/>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95972</xdr:rowOff>
    </xdr:from>
    <xdr:to>
      <xdr:col>76</xdr:col>
      <xdr:colOff>114300</xdr:colOff>
      <xdr:row>56</xdr:row>
      <xdr:rowOff>43917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25722"/>
          <a:ext cx="889000" cy="1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30829</xdr:rowOff>
    </xdr:from>
    <xdr:to>
      <xdr:col>71</xdr:col>
      <xdr:colOff>177800</xdr:colOff>
      <xdr:row>56</xdr:row>
      <xdr:rowOff>43917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460579"/>
          <a:ext cx="889000" cy="1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42590</xdr:rowOff>
    </xdr:from>
    <xdr:to>
      <xdr:col>85</xdr:col>
      <xdr:colOff>177800</xdr:colOff>
      <xdr:row>53</xdr:row>
      <xdr:rowOff>144190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1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65467</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9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90104</xdr:rowOff>
    </xdr:from>
    <xdr:to>
      <xdr:col>81</xdr:col>
      <xdr:colOff>101600</xdr:colOff>
      <xdr:row>56</xdr:row>
      <xdr:rowOff>20254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36781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29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45172</xdr:rowOff>
    </xdr:from>
    <xdr:to>
      <xdr:col>76</xdr:col>
      <xdr:colOff>165100</xdr:colOff>
      <xdr:row>55</xdr:row>
      <xdr:rowOff>146772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163299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164567</xdr:rowOff>
    </xdr:from>
    <xdr:to>
      <xdr:col>72</xdr:col>
      <xdr:colOff>38100</xdr:colOff>
      <xdr:row>56</xdr:row>
      <xdr:rowOff>94717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111244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3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151479</xdr:rowOff>
    </xdr:from>
    <xdr:to>
      <xdr:col>67</xdr:col>
      <xdr:colOff>101600</xdr:colOff>
      <xdr:row>55</xdr:row>
      <xdr:rowOff>81629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98156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18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167818</xdr:rowOff>
    </xdr:from>
    <xdr:to>
      <xdr:col>85</xdr:col>
      <xdr:colOff>127000</xdr:colOff>
      <xdr:row>79</xdr:row>
      <xdr:rowOff>27290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40918"/>
          <a:ext cx="8382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167818</xdr:rowOff>
    </xdr:from>
    <xdr:to>
      <xdr:col>81</xdr:col>
      <xdr:colOff>50800</xdr:colOff>
      <xdr:row>79</xdr:row>
      <xdr:rowOff>39581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40918"/>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39581</xdr:rowOff>
    </xdr:from>
    <xdr:to>
      <xdr:col>76</xdr:col>
      <xdr:colOff>114300</xdr:colOff>
      <xdr:row>79</xdr:row>
      <xdr:rowOff>39855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8413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39452</xdr:rowOff>
    </xdr:from>
    <xdr:to>
      <xdr:col>71</xdr:col>
      <xdr:colOff>177800</xdr:colOff>
      <xdr:row>79</xdr:row>
      <xdr:rowOff>39855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400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147940</xdr:rowOff>
    </xdr:from>
    <xdr:to>
      <xdr:col>85</xdr:col>
      <xdr:colOff>177800</xdr:colOff>
      <xdr:row>79</xdr:row>
      <xdr:rowOff>78090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117018</xdr:rowOff>
    </xdr:from>
    <xdr:to>
      <xdr:col>81</xdr:col>
      <xdr:colOff>101600</xdr:colOff>
      <xdr:row>79</xdr:row>
      <xdr:rowOff>47168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38295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160231</xdr:rowOff>
    </xdr:from>
    <xdr:to>
      <xdr:col>76</xdr:col>
      <xdr:colOff>165100</xdr:colOff>
      <xdr:row>79</xdr:row>
      <xdr:rowOff>90381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81508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160505</xdr:rowOff>
    </xdr:from>
    <xdr:to>
      <xdr:col>72</xdr:col>
      <xdr:colOff>38100</xdr:colOff>
      <xdr:row>79</xdr:row>
      <xdr:rowOff>90655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81782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2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160102</xdr:rowOff>
    </xdr:from>
    <xdr:to>
      <xdr:col>67</xdr:col>
      <xdr:colOff>101600</xdr:colOff>
      <xdr:row>79</xdr:row>
      <xdr:rowOff>90252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81379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5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26718</xdr:rowOff>
    </xdr:from>
    <xdr:to>
      <xdr:col>85</xdr:col>
      <xdr:colOff>127000</xdr:colOff>
      <xdr:row>98</xdr:row>
      <xdr:rowOff>35105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28818"/>
          <a:ext cx="8382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12626</xdr:rowOff>
    </xdr:from>
    <xdr:to>
      <xdr:col>81</xdr:col>
      <xdr:colOff>50800</xdr:colOff>
      <xdr:row>98</xdr:row>
      <xdr:rowOff>26718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14726"/>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3504</xdr:rowOff>
    </xdr:from>
    <xdr:to>
      <xdr:col>76</xdr:col>
      <xdr:colOff>114300</xdr:colOff>
      <xdr:row>98</xdr:row>
      <xdr:rowOff>12626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0560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3504</xdr:rowOff>
    </xdr:from>
    <xdr:to>
      <xdr:col>71</xdr:col>
      <xdr:colOff>177800</xdr:colOff>
      <xdr:row>98</xdr:row>
      <xdr:rowOff>7192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05604"/>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155755</xdr:rowOff>
    </xdr:from>
    <xdr:to>
      <xdr:col>85</xdr:col>
      <xdr:colOff>177800</xdr:colOff>
      <xdr:row>98</xdr:row>
      <xdr:rowOff>85905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134182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147368</xdr:rowOff>
    </xdr:from>
    <xdr:to>
      <xdr:col>81</xdr:col>
      <xdr:colOff>101600</xdr:colOff>
      <xdr:row>98</xdr:row>
      <xdr:rowOff>77518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133276</xdr:rowOff>
    </xdr:from>
    <xdr:to>
      <xdr:col>76</xdr:col>
      <xdr:colOff>165100</xdr:colOff>
      <xdr:row>98</xdr:row>
      <xdr:rowOff>63426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54553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124154</xdr:rowOff>
    </xdr:from>
    <xdr:to>
      <xdr:col>72</xdr:col>
      <xdr:colOff>38100</xdr:colOff>
      <xdr:row>98</xdr:row>
      <xdr:rowOff>54304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45431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127842</xdr:rowOff>
    </xdr:from>
    <xdr:to>
      <xdr:col>67</xdr:col>
      <xdr:colOff>101600</xdr:colOff>
      <xdr:row>98</xdr:row>
      <xdr:rowOff>57992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49119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民生費、消防費については、前年度から大きく減少している。民生費については、コロナ関連の扶助費の減、総務費については、庁舎設備更新事業の減、消防費については、防災無線の更新工事の減が主な要因となっている。一方、教育費については、大幅に増加しているが、中央公民館の代替施設であるふれあい交流センターの建設が始まってたことによるものである。多くの費目が類似団体平均を上回っている状況であるが、特別支援サポーター、学習支援員の配置等村独自の施策によるものが大きい。今後も高補助率の事業を選択する等、計画的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財政調整基金残高については、コロナ禍における事業縮小等の影響により昨年度より</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％増加している。実質収支については、昨年度から</a:t>
          </a:r>
          <a:r>
            <a:rPr kumimoji="1" lang="en-US" altLang="ja-JP" sz="1400">
              <a:latin typeface="ＭＳ ゴシック" pitchFamily="49" charset="-128"/>
              <a:ea typeface="ＭＳ ゴシック" pitchFamily="49" charset="-128"/>
            </a:rPr>
            <a:t>5.45</a:t>
          </a:r>
          <a:r>
            <a:rPr kumimoji="1" lang="ja-JP" altLang="en-US" sz="1400">
              <a:latin typeface="ＭＳ ゴシック" pitchFamily="49" charset="-128"/>
              <a:ea typeface="ＭＳ ゴシック" pitchFamily="49" charset="-128"/>
            </a:rPr>
            <a:t>％悪化しているが、適切に補正予算を実施し基準内（</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％）に収めるように努めていく。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実質単年度収支については、黒字となっているため今度も安定した財政運営に向けて経費の削減に努める。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一般会計、水道事業会計、国民健康保険事業特別会計、下水道事業特別会計、後期高齢者医療特別会計ともに黒字となっており健全である。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傾向であるが、算入公債費等の減及び公営企業債の元利償還金に対する繰入額及び組合が起こした地方債の元利償還金に対する負担金等は増加しているため実施公債費の分子が増加している。また、今後元利償還金の増加が見込まれているため、財政を圧迫しないよう計画的に事業を進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地方債残高が減少したため将来負担額が減となった。しかし充当可能財源のうち基金及び基準財政需要額参入見込額が減少したため将来負担比率の分子が微増となっている。しかし、組合負担額見込額及び公営企業債繰入見込額の増加が見込まれているため、公債費等の義務的経費の削減と中心とする行財政改革をすすめ財政健全化は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中央公民館の代替施設であるふれあい交流センターの建設基金を取り崩しているため特定目的基金が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それぞれの基金の設置目的に即して最も効率的な運用を行っていく。また、優先的に取り組む事業については、積極的な基金の活用を図る等、基金の適切な運用管理に努める。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については健康増進事業、人材育成事業、産業振興事業、庁舎以外の公共施設整備事業への活用、ふるさと創生基金は人材育成、環境保全、国際交流事業へ活用する。また公用地購入基金については、事業の円滑な執行を図るため公用に供する土地等をあらかじめ取得する必要がある場合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再編交付金及び公共施設整備基金については、ふれあい交流センター整備事業のため取り崩したため大きく減少している。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条例で定める基金の設置の趣旨に即して、最も確実かつ効率的な運用を行っていく。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ほぼ横ばいの状況であり、特段増減理由なし。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災害等により生じる経費の増や緊急に実施することが必要となった大規模な建設事業の財源、また公共施設等の老朽化対策に係る経費の増に対応できるよう前年度決算余剰金等を中心に積み立てていく。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今後の歳入減少等の経済事情の変動等により不足する場合に、村債の償還の財源に充当できるよう計画的に積み立てていく。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E26C0B-2327-400C-AE91-33DFD908D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38F2FB3-6BDD-47A9-8C44-E9421258A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7E92264-00ED-4159-9458-0BE4F2CE38D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4CF18C7-42BC-4F22-B3B1-E41C97E1A1B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566E13-D1C8-4D60-96C9-AB9DBFA67EF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381FB04-0FD6-4C1C-8698-740F4CD203F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F47CE36-BF39-4DE5-AA3F-B5DB05DECD5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3173BD6-F6D3-4875-A045-AEA74BB3755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E3A69A0-6DF8-4F9B-8BB6-8C3C39E9063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2AB27E3-7454-40AF-999D-98DBB092622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500B387-FB7D-412A-9955-4124FA98947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F415D1D-9C45-4AA1-9268-D0A25604CB0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449628E-6581-473E-BCDF-1F3BC845674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113549B-DFA5-4E6B-BAC4-8E317D02644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2AA8453-7EF2-4095-98A7-2B70C8D6AE4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F878209-899E-4539-A6E3-F1F76E1C07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D8977DD-427C-4DA4-82EC-5957BF3396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BADEC93-18B1-4175-8E82-E18085B1CDB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1B27E5D-71F8-4392-89C7-6CABD5C2344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C08175B-3222-4D4B-8B85-BEED205F074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033A087-F5CC-4F9B-87D7-63112D579BD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1DCB73E-3BEF-426A-A779-7AB02EF18D7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23771CA-41CD-4349-8573-9F514CF64E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6849584-7C95-46D9-BEE6-82BB5CB9BB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4C6619E-F8B9-481F-879F-C3F07AD44C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B26D242-0C3E-4E19-AC4A-CB410EFA71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3893FBE-070A-4127-B034-BCEE7BCEB1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4493654-1576-47EA-BD88-AA8B928C4A6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710075E-0CC7-40BE-AAFD-C88341EBAA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AAFE45F-731D-49E3-BB63-4D69D98F0A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AE1CA7B-6CD0-48AA-8A1F-398D2149B5D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8C6514B-04C0-441A-AFEE-721BF3C982E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996484-419D-4452-9442-B044E9875B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33BEC95-B9AC-4D64-8196-64FDC37EE83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E87054D-623D-412B-981C-28A6ACA1967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5B6E3B4-A955-4877-82CD-F1CB2C41C6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0E2135D-85E6-45CB-AFE9-D394F82691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D3272DA-1782-40AF-92E6-01B262BEDE3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1C4ADB7-8E6C-4F49-AED4-CEA54CD693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DDF79E8-7B58-4A8C-99E5-CD32EB44952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61C2FE7-4DD6-4E93-B011-CA388D7B6ED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03043A1-E130-4C2C-B933-88EFAE8D0D5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35B455F-9277-46A0-82D9-AF40EF94953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8A098FB-084C-4331-848F-31DD55AEBD0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6434B0C-22CE-4E2E-961D-18D87698534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E67E203-2EEB-46F3-8F4A-8EFAB96878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482448F-E6B8-4A08-BAE4-93F805C28D2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ADB8BE4-09FA-4D7F-95EE-CCC63FC58CC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819797C-656A-4A7A-9FDB-97E0F98D131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4E748D2-28A7-4FFE-9A97-F9C2AA90E7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E02E73A-42C6-4BF0-8CE4-2909B743302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E60A318-2234-4AF8-BB73-AD8A015C6A5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BCD0420-324D-49CA-9324-6B03D613A15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069370E-D3AC-4DCE-946F-69DBF4D10C7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6402DD5-0BC4-477C-A909-030D8F7D65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B90FA9F-0BC6-4D88-85F1-A8CCE366EBB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9958C19-0DC1-4EC0-B178-47D6E71D3CD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学校施設を中心に老朽化が進んでいるため、有形固定資産減価償却率が上がっているが、全国平均以下となっている。今後も各施設の長寿命化計画に沿って、施設の適正な管理を図る。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4A3A62D-FE6A-4532-A9FF-3F6EB205D2C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F013352-ED11-4CE5-B798-F393EAAF8C9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3F31E82-4F3A-458C-8A39-905FFE9C6F1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88F5325-FF59-44F3-ABAC-8FAE66C854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26726618-3D42-436F-84ED-311798C51AE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76AD1AE-58C1-4363-9891-BE0BCC8BC86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9D285B9-5418-43ED-B5F8-11029364611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B8015D6-7374-4BA5-92D7-7C55F20C1F4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1FA2226-D221-4437-A6FB-E6210BE23BA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31F359B-063C-479C-AEB2-CA00F1BF1C2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C4910BC-5A2D-48D9-AC82-C8868FA2156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147D8FC7-D6C4-4219-AEA7-6DA7CC7ED01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4AF510C-A99B-4962-AAB7-5A962A9F6CD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05C6787-442B-4590-9FC4-00CDDA5FA7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47B8640-8787-4210-86D0-9270C3C5F21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F82BD8A-0164-4607-825A-C48879EE56C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D712B23B-E6BC-4385-89F4-60A2B45743BA}"/>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55392562-D811-4C5B-850F-EBDC19229AEF}"/>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84BBB68E-61EF-4988-B538-966F8F934CEE}"/>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0B5A0AF7-E30A-4E9B-AF90-A1F17D809C08}"/>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0414C259-468A-4F04-857B-92ACCF0F53CD}"/>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80" name="有形固定資産減価償却率平均値テキスト">
          <a:extLst>
            <a:ext uri="{FF2B5EF4-FFF2-40B4-BE49-F238E27FC236}">
              <a16:creationId xmlns:a16="http://schemas.microsoft.com/office/drawing/2014/main" id="{538167F0-DCAF-42C6-8285-059C1C45DB59}"/>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2FD6E974-14E3-49F5-88A6-07B1FB547ABD}"/>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5A1AF87E-5940-4603-B249-D4EF7479BDBC}"/>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30A04819-559A-447C-B2D7-C1D500341CDA}"/>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F3D62194-0E29-40FF-B4D5-6A15F8FF42FA}"/>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98753646-38BD-484D-80D1-9314B40A6602}"/>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77E0D00-3AAF-4D69-B34E-589315A5F33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6BE6248-241A-4E0D-B9E5-0A0D206870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A05737F-10D0-439E-B4F5-0C2ADBD4DF3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32566D5-C8A9-4BD6-B765-3FBDD624A6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6635823-FC34-4177-9C61-B7F67618F2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34078</xdr:rowOff>
    </xdr:from>
    <xdr:to>
      <xdr:col>23</xdr:col>
      <xdr:colOff>136525</xdr:colOff>
      <xdr:row>27</xdr:row>
      <xdr:rowOff>135678</xdr:rowOff>
    </xdr:to>
    <xdr:sp macro="" textlink="">
      <xdr:nvSpPr>
        <xdr:cNvPr id="91" name="楕円 90">
          <a:extLst>
            <a:ext uri="{FF2B5EF4-FFF2-40B4-BE49-F238E27FC236}">
              <a16:creationId xmlns:a16="http://schemas.microsoft.com/office/drawing/2014/main" id="{06DC3446-7AB4-4EFB-959F-95A5704FAB3B}"/>
            </a:ext>
          </a:extLst>
        </xdr:cNvPr>
        <xdr:cNvSpPr/>
      </xdr:nvSpPr>
      <xdr:spPr>
        <a:xfrm>
          <a:off x="47117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56955</xdr:rowOff>
    </xdr:from>
    <xdr:ext cx="405111" cy="259045"/>
    <xdr:sp macro="" textlink="">
      <xdr:nvSpPr>
        <xdr:cNvPr id="92" name="有形固定資産減価償却率該当値テキスト">
          <a:extLst>
            <a:ext uri="{FF2B5EF4-FFF2-40B4-BE49-F238E27FC236}">
              <a16:creationId xmlns:a16="http://schemas.microsoft.com/office/drawing/2014/main" id="{FC52CA5D-1FBB-4AC8-B10C-E69EA5C727FE}"/>
            </a:ext>
          </a:extLst>
        </xdr:cNvPr>
        <xdr:cNvSpPr txBox="1"/>
      </xdr:nvSpPr>
      <xdr:spPr>
        <a:xfrm>
          <a:off x="4813300" y="528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93" name="楕円 92">
          <a:extLst>
            <a:ext uri="{FF2B5EF4-FFF2-40B4-BE49-F238E27FC236}">
              <a16:creationId xmlns:a16="http://schemas.microsoft.com/office/drawing/2014/main" id="{A16A6F93-2F65-495C-A885-1E44B0ABD4FC}"/>
            </a:ext>
          </a:extLst>
        </xdr:cNvPr>
        <xdr:cNvSpPr/>
      </xdr:nvSpPr>
      <xdr:spPr>
        <a:xfrm>
          <a:off x="4000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84878</xdr:rowOff>
    </xdr:from>
    <xdr:to>
      <xdr:col>23</xdr:col>
      <xdr:colOff>85725</xdr:colOff>
      <xdr:row>28</xdr:row>
      <xdr:rowOff>129328</xdr:rowOff>
    </xdr:to>
    <xdr:cxnSp macro="">
      <xdr:nvCxnSpPr>
        <xdr:cNvPr id="94" name="直線コネクタ 93">
          <a:extLst>
            <a:ext uri="{FF2B5EF4-FFF2-40B4-BE49-F238E27FC236}">
              <a16:creationId xmlns:a16="http://schemas.microsoft.com/office/drawing/2014/main" id="{9C458E3B-85C2-4B07-8309-CF7BD1F467F4}"/>
            </a:ext>
          </a:extLst>
        </xdr:cNvPr>
        <xdr:cNvCxnSpPr/>
      </xdr:nvCxnSpPr>
      <xdr:spPr>
        <a:xfrm flipV="1">
          <a:off x="4051300" y="5485553"/>
          <a:ext cx="711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129963</xdr:rowOff>
    </xdr:from>
    <xdr:to>
      <xdr:col>15</xdr:col>
      <xdr:colOff>187325</xdr:colOff>
      <xdr:row>27</xdr:row>
      <xdr:rowOff>60113</xdr:rowOff>
    </xdr:to>
    <xdr:sp macro="" textlink="">
      <xdr:nvSpPr>
        <xdr:cNvPr id="95" name="楕円 94">
          <a:extLst>
            <a:ext uri="{FF2B5EF4-FFF2-40B4-BE49-F238E27FC236}">
              <a16:creationId xmlns:a16="http://schemas.microsoft.com/office/drawing/2014/main" id="{75296DEB-469C-4B27-A485-0EE684303067}"/>
            </a:ext>
          </a:extLst>
        </xdr:cNvPr>
        <xdr:cNvSpPr/>
      </xdr:nvSpPr>
      <xdr:spPr>
        <a:xfrm>
          <a:off x="3238500" y="5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9313</xdr:rowOff>
    </xdr:from>
    <xdr:to>
      <xdr:col>19</xdr:col>
      <xdr:colOff>136525</xdr:colOff>
      <xdr:row>28</xdr:row>
      <xdr:rowOff>129328</xdr:rowOff>
    </xdr:to>
    <xdr:cxnSp macro="">
      <xdr:nvCxnSpPr>
        <xdr:cNvPr id="96" name="直線コネクタ 95">
          <a:extLst>
            <a:ext uri="{FF2B5EF4-FFF2-40B4-BE49-F238E27FC236}">
              <a16:creationId xmlns:a16="http://schemas.microsoft.com/office/drawing/2014/main" id="{F7896FE1-45F1-4914-A411-0C0529E7D51D}"/>
            </a:ext>
          </a:extLst>
        </xdr:cNvPr>
        <xdr:cNvCxnSpPr/>
      </xdr:nvCxnSpPr>
      <xdr:spPr>
        <a:xfrm>
          <a:off x="3289300" y="5409988"/>
          <a:ext cx="762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165947</xdr:rowOff>
    </xdr:from>
    <xdr:to>
      <xdr:col>11</xdr:col>
      <xdr:colOff>187325</xdr:colOff>
      <xdr:row>27</xdr:row>
      <xdr:rowOff>96097</xdr:rowOff>
    </xdr:to>
    <xdr:sp macro="" textlink="">
      <xdr:nvSpPr>
        <xdr:cNvPr id="97" name="楕円 96">
          <a:extLst>
            <a:ext uri="{FF2B5EF4-FFF2-40B4-BE49-F238E27FC236}">
              <a16:creationId xmlns:a16="http://schemas.microsoft.com/office/drawing/2014/main" id="{00352C0D-B6F1-43B5-B461-63155FFF0407}"/>
            </a:ext>
          </a:extLst>
        </xdr:cNvPr>
        <xdr:cNvSpPr/>
      </xdr:nvSpPr>
      <xdr:spPr>
        <a:xfrm>
          <a:off x="2476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9313</xdr:rowOff>
    </xdr:from>
    <xdr:to>
      <xdr:col>15</xdr:col>
      <xdr:colOff>136525</xdr:colOff>
      <xdr:row>27</xdr:row>
      <xdr:rowOff>45297</xdr:rowOff>
    </xdr:to>
    <xdr:cxnSp macro="">
      <xdr:nvCxnSpPr>
        <xdr:cNvPr id="98" name="直線コネクタ 97">
          <a:extLst>
            <a:ext uri="{FF2B5EF4-FFF2-40B4-BE49-F238E27FC236}">
              <a16:creationId xmlns:a16="http://schemas.microsoft.com/office/drawing/2014/main" id="{7715084E-4C4F-442F-B731-0720F755BF1E}"/>
            </a:ext>
          </a:extLst>
        </xdr:cNvPr>
        <xdr:cNvCxnSpPr/>
      </xdr:nvCxnSpPr>
      <xdr:spPr>
        <a:xfrm flipV="1">
          <a:off x="2527300" y="540998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108373</xdr:rowOff>
    </xdr:from>
    <xdr:to>
      <xdr:col>7</xdr:col>
      <xdr:colOff>187325</xdr:colOff>
      <xdr:row>27</xdr:row>
      <xdr:rowOff>38523</xdr:rowOff>
    </xdr:to>
    <xdr:sp macro="" textlink="">
      <xdr:nvSpPr>
        <xdr:cNvPr id="99" name="楕円 98">
          <a:extLst>
            <a:ext uri="{FF2B5EF4-FFF2-40B4-BE49-F238E27FC236}">
              <a16:creationId xmlns:a16="http://schemas.microsoft.com/office/drawing/2014/main" id="{CD94EEB4-8F5E-4A8E-A3FC-0A380966AE90}"/>
            </a:ext>
          </a:extLst>
        </xdr:cNvPr>
        <xdr:cNvSpPr/>
      </xdr:nvSpPr>
      <xdr:spPr>
        <a:xfrm>
          <a:off x="1714500" y="53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159173</xdr:rowOff>
    </xdr:from>
    <xdr:to>
      <xdr:col>11</xdr:col>
      <xdr:colOff>136525</xdr:colOff>
      <xdr:row>27</xdr:row>
      <xdr:rowOff>45297</xdr:rowOff>
    </xdr:to>
    <xdr:cxnSp macro="">
      <xdr:nvCxnSpPr>
        <xdr:cNvPr id="100" name="直線コネクタ 99">
          <a:extLst>
            <a:ext uri="{FF2B5EF4-FFF2-40B4-BE49-F238E27FC236}">
              <a16:creationId xmlns:a16="http://schemas.microsoft.com/office/drawing/2014/main" id="{E348328A-FDB8-417C-9110-121C1069617F}"/>
            </a:ext>
          </a:extLst>
        </xdr:cNvPr>
        <xdr:cNvCxnSpPr/>
      </xdr:nvCxnSpPr>
      <xdr:spPr>
        <a:xfrm>
          <a:off x="1765300" y="538839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a:extLst>
            <a:ext uri="{FF2B5EF4-FFF2-40B4-BE49-F238E27FC236}">
              <a16:creationId xmlns:a16="http://schemas.microsoft.com/office/drawing/2014/main" id="{7B97EB2D-F08B-4DC2-ACA3-ABE002DB20DA}"/>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102" name="n_2aveValue有形固定資産減価償却率">
          <a:extLst>
            <a:ext uri="{FF2B5EF4-FFF2-40B4-BE49-F238E27FC236}">
              <a16:creationId xmlns:a16="http://schemas.microsoft.com/office/drawing/2014/main" id="{B2D2C3F4-00E1-41FF-90E9-2A23C8A82FF8}"/>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a:extLst>
            <a:ext uri="{FF2B5EF4-FFF2-40B4-BE49-F238E27FC236}">
              <a16:creationId xmlns:a16="http://schemas.microsoft.com/office/drawing/2014/main" id="{E61957BB-E21F-4584-9430-6FF05A876DAB}"/>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a:extLst>
            <a:ext uri="{FF2B5EF4-FFF2-40B4-BE49-F238E27FC236}">
              <a16:creationId xmlns:a16="http://schemas.microsoft.com/office/drawing/2014/main" id="{589FC740-84F9-4DCB-A79B-5C841448FEB8}"/>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105" name="n_1mainValue有形固定資産減価償却率">
          <a:extLst>
            <a:ext uri="{FF2B5EF4-FFF2-40B4-BE49-F238E27FC236}">
              <a16:creationId xmlns:a16="http://schemas.microsoft.com/office/drawing/2014/main" id="{069ED04F-3F22-4870-B537-6965A80D88BE}"/>
            </a:ext>
          </a:extLst>
        </xdr:cNvPr>
        <xdr:cNvSpPr txBox="1"/>
      </xdr:nvSpPr>
      <xdr:spPr>
        <a:xfrm>
          <a:off x="38360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76640</xdr:rowOff>
    </xdr:from>
    <xdr:ext cx="405111" cy="259045"/>
    <xdr:sp macro="" textlink="">
      <xdr:nvSpPr>
        <xdr:cNvPr id="106" name="n_2mainValue有形固定資産減価償却率">
          <a:extLst>
            <a:ext uri="{FF2B5EF4-FFF2-40B4-BE49-F238E27FC236}">
              <a16:creationId xmlns:a16="http://schemas.microsoft.com/office/drawing/2014/main" id="{4BE6A15D-4B2D-4A23-BA61-86CD956572AF}"/>
            </a:ext>
          </a:extLst>
        </xdr:cNvPr>
        <xdr:cNvSpPr txBox="1"/>
      </xdr:nvSpPr>
      <xdr:spPr>
        <a:xfrm>
          <a:off x="3086744" y="513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112624</xdr:rowOff>
    </xdr:from>
    <xdr:ext cx="405111" cy="259045"/>
    <xdr:sp macro="" textlink="">
      <xdr:nvSpPr>
        <xdr:cNvPr id="107" name="n_3mainValue有形固定資産減価償却率">
          <a:extLst>
            <a:ext uri="{FF2B5EF4-FFF2-40B4-BE49-F238E27FC236}">
              <a16:creationId xmlns:a16="http://schemas.microsoft.com/office/drawing/2014/main" id="{170C0937-B6E3-46BF-97AC-55ED2CBDEAB0}"/>
            </a:ext>
          </a:extLst>
        </xdr:cNvPr>
        <xdr:cNvSpPr txBox="1"/>
      </xdr:nvSpPr>
      <xdr:spPr>
        <a:xfrm>
          <a:off x="2324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55050</xdr:rowOff>
    </xdr:from>
    <xdr:ext cx="405111" cy="259045"/>
    <xdr:sp macro="" textlink="">
      <xdr:nvSpPr>
        <xdr:cNvPr id="108" name="n_4mainValue有形固定資産減価償却率">
          <a:extLst>
            <a:ext uri="{FF2B5EF4-FFF2-40B4-BE49-F238E27FC236}">
              <a16:creationId xmlns:a16="http://schemas.microsoft.com/office/drawing/2014/main" id="{1AE334A9-D717-4B89-A109-02D993163298}"/>
            </a:ext>
          </a:extLst>
        </xdr:cNvPr>
        <xdr:cNvSpPr txBox="1"/>
      </xdr:nvSpPr>
      <xdr:spPr>
        <a:xfrm>
          <a:off x="1562744"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E1D907C-B212-40B9-B898-592C51E76B7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7EE8026-D8BA-4F3B-B5AD-80C41F8C2D8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16F058BC-2589-41DF-85CE-929C1B7A9706}"/>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6C7B4AB-F802-488F-82D7-2EC282EF1A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5239BC0-B68F-454C-A5A9-19B26F87628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C3B5C30-6738-4469-A65D-FDCDEBE1970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7AABC85-38B0-4FEA-ABF4-29748B3BC7D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B9F5911-1C89-4DDA-84DE-1CC6E7B65C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A16FE78-B0C0-4E1C-80C7-AE1C83EA77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9B19949-801C-4D91-A241-C073647EA4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B750897-AA29-4927-A57E-6371C96EF7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05B5A78-585E-4D02-A488-E7A8C31C5EA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4EE2E3D-3E98-4A0F-A82F-B1B24542224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沖縄振興特別推進交付金等の高補助率の補助金を活用して事業を実施しているため、地方債発行額の抑制ができていること、充当可能財源が類似団体よりも多いこと等から全国平均を大きく下回っている。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1C70B7E-2045-46B7-B80A-B94F0171DA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1DAA8930-B5CC-47DE-B6BA-B0E20635FC8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3579C15-AB73-49B0-A992-248207B700C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02D0538-9257-47E2-A404-D50975B0CD2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21E2D45C-2242-465F-942B-38CA0B76EE8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29AEC0D1-062A-4BA7-BFFA-7338F4CEF29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7DACF3FB-01A4-4716-8AA1-476E72FB038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31E860F-C13E-4073-B437-9F858E7E47F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408137F-E77A-4C2C-9105-2D468C4962C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6E98E59-EDBB-40CB-9845-BAD9C568C64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37844150-A45A-4F44-B407-6C89C8A62D7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84AAD9A3-C8DF-41BE-8015-15AAB18C644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14025DD4-F896-4F35-AD8D-D5391D1D901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C0D41828-3976-42F1-A5DB-2AE55C3433F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B752A128-1E0B-4192-9705-F64B748F99D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EA811A4-ACA8-4207-8A48-E01E5AF4D0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ED8FCED-14A6-4BDD-BA38-0927009AC7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FD890FE0-0E93-4C6E-B369-4442D696F1B4}"/>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F4360E50-E174-4396-A1F7-415D51ED5581}"/>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0903C42B-72B4-43D9-B585-3776BF7E30C6}"/>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4DC73C0-3F21-4057-8C5F-0FBB17A5874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9414010-B144-4DF7-A878-8215ADD1798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1351EAD3-B33D-4BA0-914A-B4DCA58F2F22}"/>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DE83A687-9EE2-4EC2-BDF5-0A31ACDB598C}"/>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933E5A7A-DBB3-4ED3-A244-290A7D946ADB}"/>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93988E2E-134C-4338-8F56-06AE127C7F75}"/>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740EA268-53D4-4124-BFCC-3B6A963BBB34}"/>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313F57F0-EEA5-466F-B7F0-E89CEEC8CC16}"/>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CDB028B-0B41-4219-A203-80F715CCF8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7E92605-F64E-4B68-8E6B-A5C259742D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EA0053B-0F26-4684-9792-224C01C581D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D43247F-B4F2-480C-956B-22FD9F1F4A0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473F0AB-F63F-4047-9A27-19328FFAE0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112794</xdr:rowOff>
    </xdr:from>
    <xdr:to>
      <xdr:col>76</xdr:col>
      <xdr:colOff>73025</xdr:colOff>
      <xdr:row>27</xdr:row>
      <xdr:rowOff>42944</xdr:rowOff>
    </xdr:to>
    <xdr:sp macro="" textlink="">
      <xdr:nvSpPr>
        <xdr:cNvPr id="155" name="楕円 154">
          <a:extLst>
            <a:ext uri="{FF2B5EF4-FFF2-40B4-BE49-F238E27FC236}">
              <a16:creationId xmlns:a16="http://schemas.microsoft.com/office/drawing/2014/main" id="{1B216E38-3CAD-4839-BA3D-0CEDC62EEDD3}"/>
            </a:ext>
          </a:extLst>
        </xdr:cNvPr>
        <xdr:cNvSpPr/>
      </xdr:nvSpPr>
      <xdr:spPr>
        <a:xfrm>
          <a:off x="14744700" y="53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135671</xdr:rowOff>
    </xdr:from>
    <xdr:ext cx="405111" cy="259045"/>
    <xdr:sp macro="" textlink="">
      <xdr:nvSpPr>
        <xdr:cNvPr id="156" name="債務償還比率該当値テキスト">
          <a:extLst>
            <a:ext uri="{FF2B5EF4-FFF2-40B4-BE49-F238E27FC236}">
              <a16:creationId xmlns:a16="http://schemas.microsoft.com/office/drawing/2014/main" id="{5E0A22DF-5BED-4355-A645-61CE5BBFDACA}"/>
            </a:ext>
          </a:extLst>
        </xdr:cNvPr>
        <xdr:cNvSpPr txBox="1"/>
      </xdr:nvSpPr>
      <xdr:spPr>
        <a:xfrm>
          <a:off x="14846300" y="519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116032</xdr:rowOff>
    </xdr:from>
    <xdr:to>
      <xdr:col>72</xdr:col>
      <xdr:colOff>123825</xdr:colOff>
      <xdr:row>27</xdr:row>
      <xdr:rowOff>46182</xdr:rowOff>
    </xdr:to>
    <xdr:sp macro="" textlink="">
      <xdr:nvSpPr>
        <xdr:cNvPr id="157" name="楕円 156">
          <a:extLst>
            <a:ext uri="{FF2B5EF4-FFF2-40B4-BE49-F238E27FC236}">
              <a16:creationId xmlns:a16="http://schemas.microsoft.com/office/drawing/2014/main" id="{5250508E-80B1-4F14-8919-D9ED689DA534}"/>
            </a:ext>
          </a:extLst>
        </xdr:cNvPr>
        <xdr:cNvSpPr/>
      </xdr:nvSpPr>
      <xdr:spPr>
        <a:xfrm>
          <a:off x="14033500" y="53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163594</xdr:rowOff>
    </xdr:from>
    <xdr:to>
      <xdr:col>76</xdr:col>
      <xdr:colOff>22225</xdr:colOff>
      <xdr:row>26</xdr:row>
      <xdr:rowOff>166832</xdr:rowOff>
    </xdr:to>
    <xdr:cxnSp macro="">
      <xdr:nvCxnSpPr>
        <xdr:cNvPr id="158" name="直線コネクタ 157">
          <a:extLst>
            <a:ext uri="{FF2B5EF4-FFF2-40B4-BE49-F238E27FC236}">
              <a16:creationId xmlns:a16="http://schemas.microsoft.com/office/drawing/2014/main" id="{30872DBC-BB97-4CB6-989B-C21C537E988E}"/>
            </a:ext>
          </a:extLst>
        </xdr:cNvPr>
        <xdr:cNvCxnSpPr/>
      </xdr:nvCxnSpPr>
      <xdr:spPr>
        <a:xfrm flipV="1">
          <a:off x="14084300" y="5392819"/>
          <a:ext cx="711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43897</xdr:rowOff>
    </xdr:from>
    <xdr:to>
      <xdr:col>68</xdr:col>
      <xdr:colOff>123825</xdr:colOff>
      <xdr:row>27</xdr:row>
      <xdr:rowOff>145497</xdr:rowOff>
    </xdr:to>
    <xdr:sp macro="" textlink="">
      <xdr:nvSpPr>
        <xdr:cNvPr id="159" name="楕円 158">
          <a:extLst>
            <a:ext uri="{FF2B5EF4-FFF2-40B4-BE49-F238E27FC236}">
              <a16:creationId xmlns:a16="http://schemas.microsoft.com/office/drawing/2014/main" id="{6080A175-2554-4198-A60D-98CBF8FE1AA2}"/>
            </a:ext>
          </a:extLst>
        </xdr:cNvPr>
        <xdr:cNvSpPr/>
      </xdr:nvSpPr>
      <xdr:spPr>
        <a:xfrm>
          <a:off x="13271500" y="54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166832</xdr:rowOff>
    </xdr:from>
    <xdr:to>
      <xdr:col>72</xdr:col>
      <xdr:colOff>73025</xdr:colOff>
      <xdr:row>27</xdr:row>
      <xdr:rowOff>94697</xdr:rowOff>
    </xdr:to>
    <xdr:cxnSp macro="">
      <xdr:nvCxnSpPr>
        <xdr:cNvPr id="160" name="直線コネクタ 159">
          <a:extLst>
            <a:ext uri="{FF2B5EF4-FFF2-40B4-BE49-F238E27FC236}">
              <a16:creationId xmlns:a16="http://schemas.microsoft.com/office/drawing/2014/main" id="{3CA7BD71-2919-4112-9284-0AA84C044F6D}"/>
            </a:ext>
          </a:extLst>
        </xdr:cNvPr>
        <xdr:cNvCxnSpPr/>
      </xdr:nvCxnSpPr>
      <xdr:spPr>
        <a:xfrm flipV="1">
          <a:off x="13322300" y="5396057"/>
          <a:ext cx="762000" cy="9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59627</xdr:rowOff>
    </xdr:from>
    <xdr:to>
      <xdr:col>64</xdr:col>
      <xdr:colOff>123825</xdr:colOff>
      <xdr:row>27</xdr:row>
      <xdr:rowOff>161227</xdr:rowOff>
    </xdr:to>
    <xdr:sp macro="" textlink="">
      <xdr:nvSpPr>
        <xdr:cNvPr id="161" name="楕円 160">
          <a:extLst>
            <a:ext uri="{FF2B5EF4-FFF2-40B4-BE49-F238E27FC236}">
              <a16:creationId xmlns:a16="http://schemas.microsoft.com/office/drawing/2014/main" id="{0ABCE16B-948B-4F5E-A5DE-12FBEF2B3F63}"/>
            </a:ext>
          </a:extLst>
        </xdr:cNvPr>
        <xdr:cNvSpPr/>
      </xdr:nvSpPr>
      <xdr:spPr>
        <a:xfrm>
          <a:off x="12509500" y="54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94697</xdr:rowOff>
    </xdr:from>
    <xdr:to>
      <xdr:col>68</xdr:col>
      <xdr:colOff>73025</xdr:colOff>
      <xdr:row>27</xdr:row>
      <xdr:rowOff>110427</xdr:rowOff>
    </xdr:to>
    <xdr:cxnSp macro="">
      <xdr:nvCxnSpPr>
        <xdr:cNvPr id="162" name="直線コネクタ 161">
          <a:extLst>
            <a:ext uri="{FF2B5EF4-FFF2-40B4-BE49-F238E27FC236}">
              <a16:creationId xmlns:a16="http://schemas.microsoft.com/office/drawing/2014/main" id="{C795106A-52D3-499A-9A93-008D623A1355}"/>
            </a:ext>
          </a:extLst>
        </xdr:cNvPr>
        <xdr:cNvCxnSpPr/>
      </xdr:nvCxnSpPr>
      <xdr:spPr>
        <a:xfrm flipV="1">
          <a:off x="12560300" y="5495372"/>
          <a:ext cx="762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41892</xdr:rowOff>
    </xdr:from>
    <xdr:to>
      <xdr:col>60</xdr:col>
      <xdr:colOff>123825</xdr:colOff>
      <xdr:row>27</xdr:row>
      <xdr:rowOff>143492</xdr:rowOff>
    </xdr:to>
    <xdr:sp macro="" textlink="">
      <xdr:nvSpPr>
        <xdr:cNvPr id="163" name="楕円 162">
          <a:extLst>
            <a:ext uri="{FF2B5EF4-FFF2-40B4-BE49-F238E27FC236}">
              <a16:creationId xmlns:a16="http://schemas.microsoft.com/office/drawing/2014/main" id="{E56F31CE-5312-450E-BE46-1B0E209410E3}"/>
            </a:ext>
          </a:extLst>
        </xdr:cNvPr>
        <xdr:cNvSpPr/>
      </xdr:nvSpPr>
      <xdr:spPr>
        <a:xfrm>
          <a:off x="11747500" y="54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92692</xdr:rowOff>
    </xdr:from>
    <xdr:to>
      <xdr:col>64</xdr:col>
      <xdr:colOff>73025</xdr:colOff>
      <xdr:row>27</xdr:row>
      <xdr:rowOff>110427</xdr:rowOff>
    </xdr:to>
    <xdr:cxnSp macro="">
      <xdr:nvCxnSpPr>
        <xdr:cNvPr id="164" name="直線コネクタ 163">
          <a:extLst>
            <a:ext uri="{FF2B5EF4-FFF2-40B4-BE49-F238E27FC236}">
              <a16:creationId xmlns:a16="http://schemas.microsoft.com/office/drawing/2014/main" id="{D1585C3A-2737-44D3-B727-FEFAAAD9B408}"/>
            </a:ext>
          </a:extLst>
        </xdr:cNvPr>
        <xdr:cNvCxnSpPr/>
      </xdr:nvCxnSpPr>
      <xdr:spPr>
        <a:xfrm>
          <a:off x="11798300" y="5493367"/>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a:extLst>
            <a:ext uri="{FF2B5EF4-FFF2-40B4-BE49-F238E27FC236}">
              <a16:creationId xmlns:a16="http://schemas.microsoft.com/office/drawing/2014/main" id="{00F4FC95-79E5-4F0E-AC65-CBA4B6429674}"/>
            </a:ext>
          </a:extLst>
        </xdr:cNvPr>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a:extLst>
            <a:ext uri="{FF2B5EF4-FFF2-40B4-BE49-F238E27FC236}">
              <a16:creationId xmlns:a16="http://schemas.microsoft.com/office/drawing/2014/main" id="{27FF20D4-291B-40B9-9C2B-A02D74F33C3E}"/>
            </a:ext>
          </a:extLst>
        </xdr:cNvPr>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a:extLst>
            <a:ext uri="{FF2B5EF4-FFF2-40B4-BE49-F238E27FC236}">
              <a16:creationId xmlns:a16="http://schemas.microsoft.com/office/drawing/2014/main" id="{8062F0EB-B628-4126-A194-6FC36D39B3ED}"/>
            </a:ext>
          </a:extLst>
        </xdr:cNvPr>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a:extLst>
            <a:ext uri="{FF2B5EF4-FFF2-40B4-BE49-F238E27FC236}">
              <a16:creationId xmlns:a16="http://schemas.microsoft.com/office/drawing/2014/main" id="{1334543B-306C-44DF-8A89-9F52723A090B}"/>
            </a:ext>
          </a:extLst>
        </xdr:cNvPr>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62709</xdr:rowOff>
    </xdr:from>
    <xdr:ext cx="405111" cy="259045"/>
    <xdr:sp macro="" textlink="">
      <xdr:nvSpPr>
        <xdr:cNvPr id="169" name="n_1mainValue債務償還比率">
          <a:extLst>
            <a:ext uri="{FF2B5EF4-FFF2-40B4-BE49-F238E27FC236}">
              <a16:creationId xmlns:a16="http://schemas.microsoft.com/office/drawing/2014/main" id="{B1D48D30-A271-4440-AEE5-05808F5085B5}"/>
            </a:ext>
          </a:extLst>
        </xdr:cNvPr>
        <xdr:cNvSpPr txBox="1"/>
      </xdr:nvSpPr>
      <xdr:spPr>
        <a:xfrm>
          <a:off x="13869044" y="512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162024</xdr:rowOff>
    </xdr:from>
    <xdr:ext cx="469744" cy="259045"/>
    <xdr:sp macro="" textlink="">
      <xdr:nvSpPr>
        <xdr:cNvPr id="170" name="n_2mainValue債務償還比率">
          <a:extLst>
            <a:ext uri="{FF2B5EF4-FFF2-40B4-BE49-F238E27FC236}">
              <a16:creationId xmlns:a16="http://schemas.microsoft.com/office/drawing/2014/main" id="{C4155AA7-A1F6-4255-AC56-95E561EE0589}"/>
            </a:ext>
          </a:extLst>
        </xdr:cNvPr>
        <xdr:cNvSpPr txBox="1"/>
      </xdr:nvSpPr>
      <xdr:spPr>
        <a:xfrm>
          <a:off x="13087427" y="521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6304</xdr:rowOff>
    </xdr:from>
    <xdr:ext cx="469744" cy="259045"/>
    <xdr:sp macro="" textlink="">
      <xdr:nvSpPr>
        <xdr:cNvPr id="171" name="n_3mainValue債務償還比率">
          <a:extLst>
            <a:ext uri="{FF2B5EF4-FFF2-40B4-BE49-F238E27FC236}">
              <a16:creationId xmlns:a16="http://schemas.microsoft.com/office/drawing/2014/main" id="{AD748AB2-6F70-4E83-B620-6648E7244B2E}"/>
            </a:ext>
          </a:extLst>
        </xdr:cNvPr>
        <xdr:cNvSpPr txBox="1"/>
      </xdr:nvSpPr>
      <xdr:spPr>
        <a:xfrm>
          <a:off x="12325427" y="523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160019</xdr:rowOff>
    </xdr:from>
    <xdr:ext cx="469744" cy="259045"/>
    <xdr:sp macro="" textlink="">
      <xdr:nvSpPr>
        <xdr:cNvPr id="172" name="n_4mainValue債務償還比率">
          <a:extLst>
            <a:ext uri="{FF2B5EF4-FFF2-40B4-BE49-F238E27FC236}">
              <a16:creationId xmlns:a16="http://schemas.microsoft.com/office/drawing/2014/main" id="{6EF87564-0724-4549-970A-A6123D572B1C}"/>
            </a:ext>
          </a:extLst>
        </xdr:cNvPr>
        <xdr:cNvSpPr txBox="1"/>
      </xdr:nvSpPr>
      <xdr:spPr>
        <a:xfrm>
          <a:off x="11563427" y="521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F169FC36-BA66-47A5-837E-A8126A6810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040E2A7-7E8D-4A1E-9086-DD3BF5C794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9053C79A-7E74-48DD-99CC-83BF62D524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6F279C0-55DB-40C8-9E15-34CA8A69CB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6AE5609D-3D36-40A8-B06A-788F17B116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41BD75E-C2EF-42E2-9EA8-6DD5F772875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CADA7E-91C3-47A9-9194-EE503EEA97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210BF0-E9F5-4838-A8A3-CAFAEE4FB8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38D99A-7B1E-4B53-A3DC-E6FDA12B5F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8BF802-9455-43C8-AA02-2F71E6D862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6B0D2E-44D6-4999-B7B1-AC4B5E1736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43BA90-EF0E-49C2-B510-9CC609C651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C4453-61D7-4902-A022-187C673B15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D6E72F-CD05-41ED-B5FB-95E3D5CF49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F5FA60-AC51-4622-8793-747CD95925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62562A-B306-41D9-A5B2-A61A1E26BE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F5CCD6-F96C-495F-B158-88D067743D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352D63-DA65-4501-A5E6-63B69866DA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FB09E6-08F7-4F68-88B4-EB8A3DB4B0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ADAB71-66F8-4243-9286-C6F8454A7D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9DC5A0-1781-4467-A70F-0F48009BBB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A7AF31-8D5A-43A2-BF3E-830CCE806B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69A629-3AA0-4AB0-B0BE-3822875C0B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5B21A0-FDB9-4D7D-A9E6-739F375C30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36B52D-8205-47F5-A7BB-4F8FA73ED2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34A8EE-CAE1-4258-9716-42B8065B90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2DFE3D-4D6F-4889-932D-63A44AE479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7776CA-9500-4D8F-8190-18985E521C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8E33BC-D676-49E6-BA46-C201432EC6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DC7D36-B5FA-4E93-AEE6-868F361AF8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464603-88C5-4463-95FD-0004A681A7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79FBE3-5084-4448-B36C-9B4AAF05F9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D8F445-5EB3-4E10-B743-DD2818CD64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5C21A0-85C5-4202-93E4-54F43B44C4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5D611B-D74C-40AF-B883-D7BB821254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D52B49-5610-42DA-BE8D-B1514C195E2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E06651-FCFE-4CE6-95FB-9A177FD12C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B28C28-0490-495C-81E9-8A40205A0F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190044-E86C-4663-A98F-D511604D23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792C60-0F9A-465A-AA6D-54EB1D7830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7CE49B-F0DE-4046-9344-D2C593A513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B5D1AD-BB42-44A6-881B-63B2A42D17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221A69-56C3-4EA8-8C56-A575C5B1758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D45512-D8B2-4C30-A04A-E9040C8284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B5B28A-8FAA-4997-8160-3E3D49FC09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530874-52B1-4237-AB78-0DF1A8C01E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933F82-E358-4214-BD9B-B112E0A8CA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AE671E-900D-4638-B5BF-4FEDF8698F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88D651-41F9-475D-829F-D422B519BA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CF76121-7F8B-4528-9463-A8CE7FD1A8C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E37C64-C8F2-42B3-B919-BAF01488A34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F9FFA4-5EE8-40DC-AD81-7EC4A626C63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8156AB7-1A00-48BC-980F-79485ECEC0B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DF9CA5C-01F0-42B7-A5A8-F5304D4BBDB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FBF051F-9B22-4FBC-9096-4FAE82FB59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3D1835-8CE1-4456-83A1-BA55E4035E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82671CC-5FCA-45F5-9E16-29A1067F8E5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7B321A9-3E22-4E57-A209-E095EEFC4AA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E621E2B-D19B-4500-BA40-CE9FC277E5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1831220-30DE-4C92-AB3A-270EA880F8D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152B55-ED84-483F-9D23-0156EA3265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54D3FD68-DFDE-4F75-941D-55CB34F77D2D}"/>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ED75741-9627-479E-ACBE-86714A760E31}"/>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14E3FAB-9D79-44DF-88BB-680F0068CB26}"/>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9ADCDA57-3255-44AE-AA0E-AA0F708CE129}"/>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15EEEF4C-AF81-41C4-A28B-2A32D4D3064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B1C3127D-EB18-4FFB-999E-20C29890E245}"/>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8ED2C5C0-42D5-458F-8948-C10722F83BD4}"/>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FAB12F03-32B3-4FE6-B965-9026066DEED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3055EBB6-610A-472C-8E1C-144ED9F64487}"/>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ADA7DD77-A8A6-403B-99B4-2A52DF6C8AAC}"/>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58D36405-C5B5-4972-9445-127F3008B9D1}"/>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0C1426C-896E-4F08-B614-B35829CECF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33A303-60D5-43A7-AC28-12FF2F0407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73C65A-AC43-4557-851A-73A420A5A8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69D4A3-331F-400D-B216-228010CD63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27884B-B55F-4151-AFED-A36DF0329D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3" name="楕円 72">
          <a:extLst>
            <a:ext uri="{FF2B5EF4-FFF2-40B4-BE49-F238E27FC236}">
              <a16:creationId xmlns:a16="http://schemas.microsoft.com/office/drawing/2014/main" id="{36E61951-213D-4F57-B160-BE32A42588D5}"/>
            </a:ext>
          </a:extLst>
        </xdr:cNvPr>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B8E3E082-35C6-40A1-AA22-9A1108920DD9}"/>
            </a:ext>
          </a:extLst>
        </xdr:cNvPr>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a:extLst>
            <a:ext uri="{FF2B5EF4-FFF2-40B4-BE49-F238E27FC236}">
              <a16:creationId xmlns:a16="http://schemas.microsoft.com/office/drawing/2014/main" id="{A58706C8-E4E6-4458-9294-3372FD570B40}"/>
            </a:ext>
          </a:extLst>
        </xdr:cNvPr>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66675</xdr:rowOff>
    </xdr:to>
    <xdr:cxnSp macro="">
      <xdr:nvCxnSpPr>
        <xdr:cNvPr id="76" name="直線コネクタ 75">
          <a:extLst>
            <a:ext uri="{FF2B5EF4-FFF2-40B4-BE49-F238E27FC236}">
              <a16:creationId xmlns:a16="http://schemas.microsoft.com/office/drawing/2014/main" id="{0655B781-2767-41B0-9283-F8D3AA15280C}"/>
            </a:ext>
          </a:extLst>
        </xdr:cNvPr>
        <xdr:cNvCxnSpPr/>
      </xdr:nvCxnSpPr>
      <xdr:spPr>
        <a:xfrm>
          <a:off x="3797300" y="63950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7" name="楕円 76">
          <a:extLst>
            <a:ext uri="{FF2B5EF4-FFF2-40B4-BE49-F238E27FC236}">
              <a16:creationId xmlns:a16="http://schemas.microsoft.com/office/drawing/2014/main" id="{9D0F6B12-F04F-4757-98FE-2EF4D4775FF8}"/>
            </a:ext>
          </a:extLst>
        </xdr:cNvPr>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51435</xdr:rowOff>
    </xdr:to>
    <xdr:cxnSp macro="">
      <xdr:nvCxnSpPr>
        <xdr:cNvPr id="78" name="直線コネクタ 77">
          <a:extLst>
            <a:ext uri="{FF2B5EF4-FFF2-40B4-BE49-F238E27FC236}">
              <a16:creationId xmlns:a16="http://schemas.microsoft.com/office/drawing/2014/main" id="{D32B9908-1DD3-4B08-B3CB-FE048026531B}"/>
            </a:ext>
          </a:extLst>
        </xdr:cNvPr>
        <xdr:cNvCxnSpPr/>
      </xdr:nvCxnSpPr>
      <xdr:spPr>
        <a:xfrm>
          <a:off x="2908300" y="63798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a:extLst>
            <a:ext uri="{FF2B5EF4-FFF2-40B4-BE49-F238E27FC236}">
              <a16:creationId xmlns:a16="http://schemas.microsoft.com/office/drawing/2014/main" id="{8739943D-A078-4859-AD2C-0F795221C56E}"/>
            </a:ext>
          </a:extLst>
        </xdr:cNvPr>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38100</xdr:rowOff>
    </xdr:to>
    <xdr:cxnSp macro="">
      <xdr:nvCxnSpPr>
        <xdr:cNvPr id="80" name="直線コネクタ 79">
          <a:extLst>
            <a:ext uri="{FF2B5EF4-FFF2-40B4-BE49-F238E27FC236}">
              <a16:creationId xmlns:a16="http://schemas.microsoft.com/office/drawing/2014/main" id="{287F6508-28EF-421B-AEC9-54AC3C69CE56}"/>
            </a:ext>
          </a:extLst>
        </xdr:cNvPr>
        <xdr:cNvCxnSpPr/>
      </xdr:nvCxnSpPr>
      <xdr:spPr>
        <a:xfrm flipV="1">
          <a:off x="2019300" y="6379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a:extLst>
            <a:ext uri="{FF2B5EF4-FFF2-40B4-BE49-F238E27FC236}">
              <a16:creationId xmlns:a16="http://schemas.microsoft.com/office/drawing/2014/main" id="{CEB1B930-A22A-42E1-BD8A-955258E9EB64}"/>
            </a:ext>
          </a:extLst>
        </xdr:cNvPr>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49530</xdr:rowOff>
    </xdr:to>
    <xdr:cxnSp macro="">
      <xdr:nvCxnSpPr>
        <xdr:cNvPr id="82" name="直線コネクタ 81">
          <a:extLst>
            <a:ext uri="{FF2B5EF4-FFF2-40B4-BE49-F238E27FC236}">
              <a16:creationId xmlns:a16="http://schemas.microsoft.com/office/drawing/2014/main" id="{B82DF745-4D83-45CC-AD4B-85F2053FD6A8}"/>
            </a:ext>
          </a:extLst>
        </xdr:cNvPr>
        <xdr:cNvCxnSpPr/>
      </xdr:nvCxnSpPr>
      <xdr:spPr>
        <a:xfrm flipV="1">
          <a:off x="1130300" y="638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71A5F552-7640-43D8-9A4B-4043675DB4E5}"/>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5B573D30-4F9E-4CB6-8C17-2B51303A88E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31D2AD06-B9EE-41CB-B5F6-7207410EC9F9}"/>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39924C46-EF25-4A33-8FCB-51AF31C9DEC4}"/>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7CB06AF9-243C-40E2-B2AC-F73C42AE68F9}"/>
            </a:ext>
          </a:extLst>
        </xdr:cNvPr>
        <xdr:cNvSpPr txBox="1"/>
      </xdr:nvSpPr>
      <xdr:spPr>
        <a:xfrm>
          <a:off x="3582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8" name="n_2mainValue【道路】&#10;有形固定資産減価償却率">
          <a:extLst>
            <a:ext uri="{FF2B5EF4-FFF2-40B4-BE49-F238E27FC236}">
              <a16:creationId xmlns:a16="http://schemas.microsoft.com/office/drawing/2014/main" id="{088549BA-A8EB-4E89-8026-E136155B6381}"/>
            </a:ext>
          </a:extLst>
        </xdr:cNvPr>
        <xdr:cNvSpPr txBox="1"/>
      </xdr:nvSpPr>
      <xdr:spPr>
        <a:xfrm>
          <a:off x="2705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a:extLst>
            <a:ext uri="{FF2B5EF4-FFF2-40B4-BE49-F238E27FC236}">
              <a16:creationId xmlns:a16="http://schemas.microsoft.com/office/drawing/2014/main" id="{80533210-38D9-4AD6-962A-62559E76AC05}"/>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7010249D-474C-48E0-82F2-7DF4177EEFC8}"/>
            </a:ext>
          </a:extLst>
        </xdr:cNvPr>
        <xdr:cNvSpPr txBox="1"/>
      </xdr:nvSpPr>
      <xdr:spPr>
        <a:xfrm>
          <a:off x="927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B5F0369-E8DC-4DB4-9956-0F48C8E051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D845E23-5ABA-4B7E-9478-EACED48DBC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28E7F6C-9723-4FED-99D1-9A489469C7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BEB0D39-D8C7-4602-A3EE-C869D9D7A7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F502DEB-CE44-4C12-8DA3-26C3769518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71B5553-472C-42A9-93CA-A178AAE625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AEB6DBB-FA22-4BF7-8C0D-3A94861BED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C87ED5B-3CB4-416C-BB06-889F270CA3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E300443-0591-48AF-8E33-D536EA95F9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FC3DFA8-3917-4C8C-A2B1-322CDD6E6C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61EEE8C-0931-4F15-A1D3-82D92FBD801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AFBAAAC-1486-458F-AD03-4A15DAEDD7E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6A85D45-CB16-43B6-8627-2EC44A981FC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090E74B-3769-4832-A900-D7A6D290424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F0F7484-A51B-438A-BBAE-F63587588B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8C45C98-79FA-4B8F-BD3B-DDD00E7D70E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D373953-E1D8-4939-B7AC-58DF8FDBA3D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B8A72BB-8278-48D0-8B26-7CACE42CB92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2FD5916-30F7-490F-A29E-7868E8F47F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32BE6759-9767-4253-8013-306E7DCC732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1E93F2E-64E2-40AB-B217-B209C70304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D5B9DAC-2C00-4D20-9D05-4F9BD05DAD2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8CE56DD-58EA-4400-AF1E-0FA4F961A1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21A3E002-EC88-4DB5-B1C5-415D6203DB45}"/>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FB2BCB3-FD0A-4A37-839A-F01415CF37C3}"/>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E6B4C81A-F130-4C39-9392-2576A4F937BB}"/>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CAE80A3C-6023-437A-917E-E5EB6201222D}"/>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9E2D0935-CBD1-4A6E-814D-43764DCC3D37}"/>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7CB79B90-0643-4EA7-A3FD-2C7D84370FBD}"/>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2DDF3FE1-6D06-47F0-A312-B1B9CB2BC842}"/>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3DBBB8E-6CC6-4D2B-975F-A2CED68130A4}"/>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1F2C0819-1C03-4EDC-A22C-C0E145DC280E}"/>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2440C087-6293-42AF-82FE-65A26B1CAAA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B9C8F97-3FC1-4FA9-81FA-010E8EF12008}"/>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2E41E5-8D8B-457A-BD80-C19AC7C962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EF98F5-5926-4FDD-B3E2-1A556BAABC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6524B3-6429-4FDA-93CB-DCAA835EAE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B9EB5E-4F0B-4ACD-A4C3-4E8098A728A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2E53D71-A606-498F-9ED4-72BE169056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42037</xdr:rowOff>
    </xdr:from>
    <xdr:to>
      <xdr:col>55</xdr:col>
      <xdr:colOff>50800</xdr:colOff>
      <xdr:row>40</xdr:row>
      <xdr:rowOff>143637</xdr:rowOff>
    </xdr:to>
    <xdr:sp macro="" textlink="">
      <xdr:nvSpPr>
        <xdr:cNvPr id="130" name="楕円 129">
          <a:extLst>
            <a:ext uri="{FF2B5EF4-FFF2-40B4-BE49-F238E27FC236}">
              <a16:creationId xmlns:a16="http://schemas.microsoft.com/office/drawing/2014/main" id="{7FCC45E3-F522-4EC0-A685-77E93297CC8B}"/>
            </a:ext>
          </a:extLst>
        </xdr:cNvPr>
        <xdr:cNvSpPr/>
      </xdr:nvSpPr>
      <xdr:spPr>
        <a:xfrm>
          <a:off x="10426700" y="6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20464</xdr:rowOff>
    </xdr:from>
    <xdr:ext cx="534377" cy="259045"/>
    <xdr:sp macro="" textlink="">
      <xdr:nvSpPr>
        <xdr:cNvPr id="131" name="【道路】&#10;一人当たり延長該当値テキスト">
          <a:extLst>
            <a:ext uri="{FF2B5EF4-FFF2-40B4-BE49-F238E27FC236}">
              <a16:creationId xmlns:a16="http://schemas.microsoft.com/office/drawing/2014/main" id="{388D17B8-42A8-434C-AD0C-93FE7134699C}"/>
            </a:ext>
          </a:extLst>
        </xdr:cNvPr>
        <xdr:cNvSpPr txBox="1"/>
      </xdr:nvSpPr>
      <xdr:spPr>
        <a:xfrm>
          <a:off x="10515600" y="687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156413</xdr:rowOff>
    </xdr:from>
    <xdr:to>
      <xdr:col>50</xdr:col>
      <xdr:colOff>165100</xdr:colOff>
      <xdr:row>41</xdr:row>
      <xdr:rowOff>86563</xdr:rowOff>
    </xdr:to>
    <xdr:sp macro="" textlink="">
      <xdr:nvSpPr>
        <xdr:cNvPr id="132" name="楕円 131">
          <a:extLst>
            <a:ext uri="{FF2B5EF4-FFF2-40B4-BE49-F238E27FC236}">
              <a16:creationId xmlns:a16="http://schemas.microsoft.com/office/drawing/2014/main" id="{57C0A6DC-106B-4621-9850-7026532DD390}"/>
            </a:ext>
          </a:extLst>
        </xdr:cNvPr>
        <xdr:cNvSpPr/>
      </xdr:nvSpPr>
      <xdr:spPr>
        <a:xfrm>
          <a:off x="9588500" y="70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92837</xdr:rowOff>
    </xdr:from>
    <xdr:to>
      <xdr:col>55</xdr:col>
      <xdr:colOff>0</xdr:colOff>
      <xdr:row>41</xdr:row>
      <xdr:rowOff>35763</xdr:rowOff>
    </xdr:to>
    <xdr:cxnSp macro="">
      <xdr:nvCxnSpPr>
        <xdr:cNvPr id="133" name="直線コネクタ 132">
          <a:extLst>
            <a:ext uri="{FF2B5EF4-FFF2-40B4-BE49-F238E27FC236}">
              <a16:creationId xmlns:a16="http://schemas.microsoft.com/office/drawing/2014/main" id="{41F38F06-6699-4B08-881A-26942238F445}"/>
            </a:ext>
          </a:extLst>
        </xdr:cNvPr>
        <xdr:cNvCxnSpPr/>
      </xdr:nvCxnSpPr>
      <xdr:spPr>
        <a:xfrm flipV="1">
          <a:off x="9639300" y="6950837"/>
          <a:ext cx="8382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3124</xdr:rowOff>
    </xdr:from>
    <xdr:to>
      <xdr:col>46</xdr:col>
      <xdr:colOff>38100</xdr:colOff>
      <xdr:row>40</xdr:row>
      <xdr:rowOff>104724</xdr:rowOff>
    </xdr:to>
    <xdr:sp macro="" textlink="">
      <xdr:nvSpPr>
        <xdr:cNvPr id="134" name="楕円 133">
          <a:extLst>
            <a:ext uri="{FF2B5EF4-FFF2-40B4-BE49-F238E27FC236}">
              <a16:creationId xmlns:a16="http://schemas.microsoft.com/office/drawing/2014/main" id="{5C237E0F-6DE8-4327-BD0D-BABE660A0254}"/>
            </a:ext>
          </a:extLst>
        </xdr:cNvPr>
        <xdr:cNvSpPr/>
      </xdr:nvSpPr>
      <xdr:spPr>
        <a:xfrm>
          <a:off x="8699500" y="68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53924</xdr:rowOff>
    </xdr:from>
    <xdr:to>
      <xdr:col>50</xdr:col>
      <xdr:colOff>114300</xdr:colOff>
      <xdr:row>41</xdr:row>
      <xdr:rowOff>35763</xdr:rowOff>
    </xdr:to>
    <xdr:cxnSp macro="">
      <xdr:nvCxnSpPr>
        <xdr:cNvPr id="135" name="直線コネクタ 134">
          <a:extLst>
            <a:ext uri="{FF2B5EF4-FFF2-40B4-BE49-F238E27FC236}">
              <a16:creationId xmlns:a16="http://schemas.microsoft.com/office/drawing/2014/main" id="{064740DF-6C42-4F90-B5C5-5646F8264377}"/>
            </a:ext>
          </a:extLst>
        </xdr:cNvPr>
        <xdr:cNvCxnSpPr/>
      </xdr:nvCxnSpPr>
      <xdr:spPr>
        <a:xfrm>
          <a:off x="8750300" y="6911924"/>
          <a:ext cx="889000" cy="1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165621</xdr:rowOff>
    </xdr:from>
    <xdr:to>
      <xdr:col>41</xdr:col>
      <xdr:colOff>101600</xdr:colOff>
      <xdr:row>40</xdr:row>
      <xdr:rowOff>95771</xdr:rowOff>
    </xdr:to>
    <xdr:sp macro="" textlink="">
      <xdr:nvSpPr>
        <xdr:cNvPr id="136" name="楕円 135">
          <a:extLst>
            <a:ext uri="{FF2B5EF4-FFF2-40B4-BE49-F238E27FC236}">
              <a16:creationId xmlns:a16="http://schemas.microsoft.com/office/drawing/2014/main" id="{B2C242F7-7BD7-4E37-BC58-D87E49657A9A}"/>
            </a:ext>
          </a:extLst>
        </xdr:cNvPr>
        <xdr:cNvSpPr/>
      </xdr:nvSpPr>
      <xdr:spPr>
        <a:xfrm>
          <a:off x="7810500" y="68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44971</xdr:rowOff>
    </xdr:from>
    <xdr:to>
      <xdr:col>45</xdr:col>
      <xdr:colOff>177800</xdr:colOff>
      <xdr:row>40</xdr:row>
      <xdr:rowOff>53924</xdr:rowOff>
    </xdr:to>
    <xdr:cxnSp macro="">
      <xdr:nvCxnSpPr>
        <xdr:cNvPr id="137" name="直線コネクタ 136">
          <a:extLst>
            <a:ext uri="{FF2B5EF4-FFF2-40B4-BE49-F238E27FC236}">
              <a16:creationId xmlns:a16="http://schemas.microsoft.com/office/drawing/2014/main" id="{DA266261-99D7-4D32-A623-5C502D31DF1D}"/>
            </a:ext>
          </a:extLst>
        </xdr:cNvPr>
        <xdr:cNvCxnSpPr/>
      </xdr:nvCxnSpPr>
      <xdr:spPr>
        <a:xfrm>
          <a:off x="7861300" y="6902971"/>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163614</xdr:rowOff>
    </xdr:from>
    <xdr:to>
      <xdr:col>36</xdr:col>
      <xdr:colOff>165100</xdr:colOff>
      <xdr:row>40</xdr:row>
      <xdr:rowOff>93764</xdr:rowOff>
    </xdr:to>
    <xdr:sp macro="" textlink="">
      <xdr:nvSpPr>
        <xdr:cNvPr id="138" name="楕円 137">
          <a:extLst>
            <a:ext uri="{FF2B5EF4-FFF2-40B4-BE49-F238E27FC236}">
              <a16:creationId xmlns:a16="http://schemas.microsoft.com/office/drawing/2014/main" id="{4549D537-DD07-4B73-909D-7C4C42A3EE46}"/>
            </a:ext>
          </a:extLst>
        </xdr:cNvPr>
        <xdr:cNvSpPr/>
      </xdr:nvSpPr>
      <xdr:spPr>
        <a:xfrm>
          <a:off x="6921500" y="68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42964</xdr:rowOff>
    </xdr:from>
    <xdr:to>
      <xdr:col>41</xdr:col>
      <xdr:colOff>50800</xdr:colOff>
      <xdr:row>40</xdr:row>
      <xdr:rowOff>44971</xdr:rowOff>
    </xdr:to>
    <xdr:cxnSp macro="">
      <xdr:nvCxnSpPr>
        <xdr:cNvPr id="139" name="直線コネクタ 138">
          <a:extLst>
            <a:ext uri="{FF2B5EF4-FFF2-40B4-BE49-F238E27FC236}">
              <a16:creationId xmlns:a16="http://schemas.microsoft.com/office/drawing/2014/main" id="{AA404F68-9A41-401B-8092-FE92D2E55B95}"/>
            </a:ext>
          </a:extLst>
        </xdr:cNvPr>
        <xdr:cNvCxnSpPr/>
      </xdr:nvCxnSpPr>
      <xdr:spPr>
        <a:xfrm>
          <a:off x="6972300" y="6900964"/>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1E060684-C6C8-4695-ADBC-7F667AD60AA0}"/>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BFB012BC-FD23-4349-81F3-52672CE61AAE}"/>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51189C4F-61E5-411C-9017-065FFB2D8A94}"/>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B1FED701-9E1A-4CA0-B027-125F227854A1}"/>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77690</xdr:rowOff>
    </xdr:from>
    <xdr:ext cx="534377" cy="259045"/>
    <xdr:sp macro="" textlink="">
      <xdr:nvSpPr>
        <xdr:cNvPr id="144" name="n_1mainValue【道路】&#10;一人当たり延長">
          <a:extLst>
            <a:ext uri="{FF2B5EF4-FFF2-40B4-BE49-F238E27FC236}">
              <a16:creationId xmlns:a16="http://schemas.microsoft.com/office/drawing/2014/main" id="{CD09E2AC-D436-4360-8CFD-969AC2AAB5E0}"/>
            </a:ext>
          </a:extLst>
        </xdr:cNvPr>
        <xdr:cNvSpPr txBox="1"/>
      </xdr:nvSpPr>
      <xdr:spPr>
        <a:xfrm>
          <a:off x="9359411" y="71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95851</xdr:rowOff>
    </xdr:from>
    <xdr:ext cx="534377" cy="259045"/>
    <xdr:sp macro="" textlink="">
      <xdr:nvSpPr>
        <xdr:cNvPr id="145" name="n_2mainValue【道路】&#10;一人当たり延長">
          <a:extLst>
            <a:ext uri="{FF2B5EF4-FFF2-40B4-BE49-F238E27FC236}">
              <a16:creationId xmlns:a16="http://schemas.microsoft.com/office/drawing/2014/main" id="{32D4F811-AC4D-4769-8A6A-D03B7C2DFBF5}"/>
            </a:ext>
          </a:extLst>
        </xdr:cNvPr>
        <xdr:cNvSpPr txBox="1"/>
      </xdr:nvSpPr>
      <xdr:spPr>
        <a:xfrm>
          <a:off x="8483111" y="69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86898</xdr:rowOff>
    </xdr:from>
    <xdr:ext cx="534377" cy="259045"/>
    <xdr:sp macro="" textlink="">
      <xdr:nvSpPr>
        <xdr:cNvPr id="146" name="n_3mainValue【道路】&#10;一人当たり延長">
          <a:extLst>
            <a:ext uri="{FF2B5EF4-FFF2-40B4-BE49-F238E27FC236}">
              <a16:creationId xmlns:a16="http://schemas.microsoft.com/office/drawing/2014/main" id="{DFEECE24-CBF9-428C-984D-BBBA3D00617E}"/>
            </a:ext>
          </a:extLst>
        </xdr:cNvPr>
        <xdr:cNvSpPr txBox="1"/>
      </xdr:nvSpPr>
      <xdr:spPr>
        <a:xfrm>
          <a:off x="7594111" y="69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84891</xdr:rowOff>
    </xdr:from>
    <xdr:ext cx="534377" cy="259045"/>
    <xdr:sp macro="" textlink="">
      <xdr:nvSpPr>
        <xdr:cNvPr id="147" name="n_4mainValue【道路】&#10;一人当たり延長">
          <a:extLst>
            <a:ext uri="{FF2B5EF4-FFF2-40B4-BE49-F238E27FC236}">
              <a16:creationId xmlns:a16="http://schemas.microsoft.com/office/drawing/2014/main" id="{9CED7960-F7FA-477D-BA4F-360C9E329999}"/>
            </a:ext>
          </a:extLst>
        </xdr:cNvPr>
        <xdr:cNvSpPr txBox="1"/>
      </xdr:nvSpPr>
      <xdr:spPr>
        <a:xfrm>
          <a:off x="6705111" y="69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5BE88F2-C3BC-4403-849C-C37966B48D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7DBD30F-C0C2-43B2-A178-F71B16D92B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FA9F833-D9A3-4EAE-9581-6426A684A6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B3A5499-A720-4491-931E-9F6C51540B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3DC2516-9D91-454F-9B63-51462CACE4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C54064E-AFBB-4698-811F-AEDDF89E38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AFD575A-B1BF-41F9-810B-257491FC43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859F164-745A-497E-B60C-C5DD040120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4946864-C428-4051-83E5-80DE2CE70E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7319CCB-3744-4989-BAB7-90DD8A3CE3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E742BBD-720A-4FF0-A920-7EE2BEFB285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183AAEA-8613-41C7-93A9-D7E5FFCC5CC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7DD35E5-EBDF-4057-AAEE-F243EF2D783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DC9743A-20F2-4F83-BE42-767EB659079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907B2E4-2383-4C84-8A87-4443EB9607D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E3186F7-CFCF-4ED4-8CC9-B8632347700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D18D527-EC56-47B1-B7C3-8B3B1E7357D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2AB8083-9C39-4266-A96B-9763514F5A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E3DBD5B-BF5E-46A7-A434-B3B495E7D5E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974858C-47DA-4A6D-9BC7-74786A3B4D8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1A1C5CB-B042-4E6D-A895-E081575406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5D2956D-0B66-4361-82B0-2E0872CF06A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950D5CC-3C73-4F8D-86DC-AED6652EE7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A373D83-E874-49FD-AA13-6429CA4C1C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FC2E0CA-1D49-46BE-AB65-338744BB20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C7F78F68-75BA-4A2B-92A5-A47852F7F75A}"/>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F35C1A7-8688-43AD-881E-B9E1F3A29984}"/>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ED57FE18-91A3-409C-A4EC-29E25DF98823}"/>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F528B93-91E4-4906-BFB1-7C82138FE3F7}"/>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BC6CF8AE-920A-4C5C-BC52-69EF57EB5DF4}"/>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5B3C5F5-7133-4E4C-BB50-B3ED6C01B02A}"/>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264B4FFB-899F-44EF-8EFB-41F9596E9C8E}"/>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F429CF42-1189-4E4D-944E-8FD30FDF6CE6}"/>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E70867CB-9CAD-4B11-9101-3AF55DE4C81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1AB436F3-7FEF-4496-98EA-D98330E35522}"/>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0CE8822A-6BFA-4670-803F-B34F5F2C04E3}"/>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F70E31B-5FF5-43A5-A570-9F9BBB451C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AB36E2-3905-496B-ABCD-24909285FF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BE250F-64E6-45E3-BD52-52EA709E98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3CE18D-45C2-4F05-B052-147163DDD6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8A936F6-B2FC-4E80-B683-4C8E437D78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9" name="楕円 188">
          <a:extLst>
            <a:ext uri="{FF2B5EF4-FFF2-40B4-BE49-F238E27FC236}">
              <a16:creationId xmlns:a16="http://schemas.microsoft.com/office/drawing/2014/main" id="{99B93756-97FE-432A-96D8-42C7E749AC98}"/>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11F7D0F-4264-4820-8A40-DDDCA0506209}"/>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91" name="楕円 190">
          <a:extLst>
            <a:ext uri="{FF2B5EF4-FFF2-40B4-BE49-F238E27FC236}">
              <a16:creationId xmlns:a16="http://schemas.microsoft.com/office/drawing/2014/main" id="{8C0F075C-B92D-48DC-9D14-7B61794FE6F6}"/>
            </a:ext>
          </a:extLst>
        </xdr:cNvPr>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61</xdr:row>
      <xdr:rowOff>112667</xdr:rowOff>
    </xdr:to>
    <xdr:cxnSp macro="">
      <xdr:nvCxnSpPr>
        <xdr:cNvPr id="192" name="直線コネクタ 191">
          <a:extLst>
            <a:ext uri="{FF2B5EF4-FFF2-40B4-BE49-F238E27FC236}">
              <a16:creationId xmlns:a16="http://schemas.microsoft.com/office/drawing/2014/main" id="{37467B00-2837-45EC-B9E7-E5B737A63209}"/>
            </a:ext>
          </a:extLst>
        </xdr:cNvPr>
        <xdr:cNvCxnSpPr/>
      </xdr:nvCxnSpPr>
      <xdr:spPr>
        <a:xfrm flipV="1">
          <a:off x="3797300" y="10411097"/>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35741</xdr:rowOff>
    </xdr:from>
    <xdr:to>
      <xdr:col>15</xdr:col>
      <xdr:colOff>101600</xdr:colOff>
      <xdr:row>62</xdr:row>
      <xdr:rowOff>137341</xdr:rowOff>
    </xdr:to>
    <xdr:sp macro="" textlink="">
      <xdr:nvSpPr>
        <xdr:cNvPr id="193" name="楕円 192">
          <a:extLst>
            <a:ext uri="{FF2B5EF4-FFF2-40B4-BE49-F238E27FC236}">
              <a16:creationId xmlns:a16="http://schemas.microsoft.com/office/drawing/2014/main" id="{83569BAF-5DF2-4871-A683-8141540E4DAD}"/>
            </a:ext>
          </a:extLst>
        </xdr:cNvPr>
        <xdr:cNvSpPr/>
      </xdr:nvSpPr>
      <xdr:spPr>
        <a:xfrm>
          <a:off x="2857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62</xdr:row>
      <xdr:rowOff>86541</xdr:rowOff>
    </xdr:to>
    <xdr:cxnSp macro="">
      <xdr:nvCxnSpPr>
        <xdr:cNvPr id="194" name="直線コネクタ 193">
          <a:extLst>
            <a:ext uri="{FF2B5EF4-FFF2-40B4-BE49-F238E27FC236}">
              <a16:creationId xmlns:a16="http://schemas.microsoft.com/office/drawing/2014/main" id="{8B7BCB24-7A10-415A-923E-FE7741FBC7D4}"/>
            </a:ext>
          </a:extLst>
        </xdr:cNvPr>
        <xdr:cNvCxnSpPr/>
      </xdr:nvCxnSpPr>
      <xdr:spPr>
        <a:xfrm flipV="1">
          <a:off x="2908300" y="10571117"/>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61867</xdr:rowOff>
    </xdr:from>
    <xdr:to>
      <xdr:col>10</xdr:col>
      <xdr:colOff>165100</xdr:colOff>
      <xdr:row>62</xdr:row>
      <xdr:rowOff>163467</xdr:rowOff>
    </xdr:to>
    <xdr:sp macro="" textlink="">
      <xdr:nvSpPr>
        <xdr:cNvPr id="195" name="楕円 194">
          <a:extLst>
            <a:ext uri="{FF2B5EF4-FFF2-40B4-BE49-F238E27FC236}">
              <a16:creationId xmlns:a16="http://schemas.microsoft.com/office/drawing/2014/main" id="{0ECC01B3-62A7-4B77-87F6-16B19E1E54A8}"/>
            </a:ext>
          </a:extLst>
        </xdr:cNvPr>
        <xdr:cNvSpPr/>
      </xdr:nvSpPr>
      <xdr:spPr>
        <a:xfrm>
          <a:off x="1968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112667</xdr:rowOff>
    </xdr:to>
    <xdr:cxnSp macro="">
      <xdr:nvCxnSpPr>
        <xdr:cNvPr id="196" name="直線コネクタ 195">
          <a:extLst>
            <a:ext uri="{FF2B5EF4-FFF2-40B4-BE49-F238E27FC236}">
              <a16:creationId xmlns:a16="http://schemas.microsoft.com/office/drawing/2014/main" id="{08C61516-A7BF-44B7-87CF-3C457560627C}"/>
            </a:ext>
          </a:extLst>
        </xdr:cNvPr>
        <xdr:cNvCxnSpPr/>
      </xdr:nvCxnSpPr>
      <xdr:spPr>
        <a:xfrm flipV="1">
          <a:off x="2019300" y="107164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159838</xdr:rowOff>
    </xdr:from>
    <xdr:to>
      <xdr:col>6</xdr:col>
      <xdr:colOff>38100</xdr:colOff>
      <xdr:row>63</xdr:row>
      <xdr:rowOff>89988</xdr:rowOff>
    </xdr:to>
    <xdr:sp macro="" textlink="">
      <xdr:nvSpPr>
        <xdr:cNvPr id="197" name="楕円 196">
          <a:extLst>
            <a:ext uri="{FF2B5EF4-FFF2-40B4-BE49-F238E27FC236}">
              <a16:creationId xmlns:a16="http://schemas.microsoft.com/office/drawing/2014/main" id="{13B1F22F-32A9-4FC3-A1D3-0AE839930147}"/>
            </a:ext>
          </a:extLst>
        </xdr:cNvPr>
        <xdr:cNvSpPr/>
      </xdr:nvSpPr>
      <xdr:spPr>
        <a:xfrm>
          <a:off x="1079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112667</xdr:rowOff>
    </xdr:from>
    <xdr:to>
      <xdr:col>10</xdr:col>
      <xdr:colOff>114300</xdr:colOff>
      <xdr:row>63</xdr:row>
      <xdr:rowOff>39188</xdr:rowOff>
    </xdr:to>
    <xdr:cxnSp macro="">
      <xdr:nvCxnSpPr>
        <xdr:cNvPr id="198" name="直線コネクタ 197">
          <a:extLst>
            <a:ext uri="{FF2B5EF4-FFF2-40B4-BE49-F238E27FC236}">
              <a16:creationId xmlns:a16="http://schemas.microsoft.com/office/drawing/2014/main" id="{6D36A2F9-A3CB-40C0-A077-427B2E516A38}"/>
            </a:ext>
          </a:extLst>
        </xdr:cNvPr>
        <xdr:cNvCxnSpPr/>
      </xdr:nvCxnSpPr>
      <xdr:spPr>
        <a:xfrm flipV="1">
          <a:off x="1130300" y="1074256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190FF11-BD5F-489B-AE95-D1C81059D65E}"/>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5F0580B-3D0D-4850-B865-9A026CA4B12E}"/>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7400897-8948-45A6-9FE2-31B76B121A12}"/>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6D1D2E5-0620-4473-AD0B-B9B160C8A18F}"/>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2B924B5-32FC-48E8-B03F-BB2D12DEC297}"/>
            </a:ext>
          </a:extLst>
        </xdr:cNvPr>
        <xdr:cNvSpPr txBox="1"/>
      </xdr:nvSpPr>
      <xdr:spPr>
        <a:xfrm>
          <a:off x="3582044" y="1029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128468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5463670-789D-4E9C-BEBD-E422E3BA2262}"/>
            </a:ext>
          </a:extLst>
        </xdr:cNvPr>
        <xdr:cNvSpPr txBox="1"/>
      </xdr:nvSpPr>
      <xdr:spPr>
        <a:xfrm>
          <a:off x="2705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154594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602A2F7-D5E1-4C3A-B6CD-A8417D037B66}"/>
            </a:ext>
          </a:extLst>
        </xdr:cNvPr>
        <xdr:cNvSpPr txBox="1"/>
      </xdr:nvSpPr>
      <xdr:spPr>
        <a:xfrm>
          <a:off x="1816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81115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38C8188-A0AD-4860-84C4-6DC41418A02C}"/>
            </a:ext>
          </a:extLst>
        </xdr:cNvPr>
        <xdr:cNvSpPr txBox="1"/>
      </xdr:nvSpPr>
      <xdr:spPr>
        <a:xfrm>
          <a:off x="927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CB995B2-1F2D-4167-A6A1-45654F877C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ADFDC69-9675-477F-B251-8E01CF8276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2D3B8AF-8CF6-4F16-9595-DD2792FFB6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861C030-9758-4BF5-9DFF-65BFEC8048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11C1619-5111-47F8-B21F-0160C631C3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0348AD4-F7BA-4883-A762-389C2316AB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E9ED54B-0C78-4E65-8552-5B88A162B9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AE0C25F-C87F-47F3-85E5-C2A701C10E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17D3C05-E923-4942-BDAD-057CA25363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216F306-C44F-4942-B7BF-DD497F9A53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B732126-90E6-478C-AE45-09F01680BF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A4C7089-C32A-406A-834D-2664A2DF18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0199A55-BF97-424F-A4EC-8418EEB040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947C838-AF30-4025-A158-88EAC6EEAFA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9EF0674-EABB-4E58-9FC6-70F13F5B263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2BE6D288-6ACD-457B-A01F-E3B6AB4BA69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EED3AF4-9F08-447D-857B-3737418B64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F95E4015-F2FB-4456-8538-31ECC6BC107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F5D0102-D03D-45C8-9767-59F3BDCA01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248A6C9-5065-48FC-8476-BADDE590C5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DAD530A-05F0-42B3-947A-5CE85DD740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8DDCA62-6EEA-48EC-B244-CA654AF7F5F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6F5634F-9C5C-418E-AF88-BB4DAF230E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34E55B09-D9EB-41A9-BFB7-A445A02FD013}"/>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2DD9A14-C100-4C0D-B79D-826CC4126859}"/>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80CA29A0-355C-4EEA-A8FF-BE0E546E71ED}"/>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0A7B26D-DD78-4B0A-A163-6BEF471297C1}"/>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2B71BEC4-00D9-4734-BF46-0719C8486E29}"/>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E978AAF-4E13-4418-AAB8-4BEB862FA86E}"/>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201E6178-CD16-4D4C-B5CC-0732EA466CF2}"/>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DE6FD3EF-4457-4ADF-99C7-7F39F9F36D1B}"/>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97D97F6D-13EE-4D9E-B8F6-8C5D7377661D}"/>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BD4089FF-F6E5-4E3A-8A0D-D0B4AD95EC31}"/>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C8483A99-C884-42FA-9A0F-F3155946463D}"/>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23B53F-BF9E-4163-9501-44C69B5EAA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2279E9-852D-4B45-B8B2-3BB12DB18E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67351B9-648B-4501-884A-2006553888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E9F55B-6A10-49BA-9D5F-AA73611351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80F0DA-59B4-4347-BF85-A0D40B1342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44525</xdr:rowOff>
    </xdr:from>
    <xdr:to>
      <xdr:col>55</xdr:col>
      <xdr:colOff>50800</xdr:colOff>
      <xdr:row>63</xdr:row>
      <xdr:rowOff>146125</xdr:rowOff>
    </xdr:to>
    <xdr:sp macro="" textlink="">
      <xdr:nvSpPr>
        <xdr:cNvPr id="246" name="楕円 245">
          <a:extLst>
            <a:ext uri="{FF2B5EF4-FFF2-40B4-BE49-F238E27FC236}">
              <a16:creationId xmlns:a16="http://schemas.microsoft.com/office/drawing/2014/main" id="{6B6EF301-C416-4115-B071-D44CA32E06DE}"/>
            </a:ext>
          </a:extLst>
        </xdr:cNvPr>
        <xdr:cNvSpPr/>
      </xdr:nvSpPr>
      <xdr:spPr>
        <a:xfrm>
          <a:off x="10426700" y="108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22952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75042F8-A614-4F31-8E44-60F6575A1552}"/>
            </a:ext>
          </a:extLst>
        </xdr:cNvPr>
        <xdr:cNvSpPr txBox="1"/>
      </xdr:nvSpPr>
      <xdr:spPr>
        <a:xfrm>
          <a:off x="10515600" y="1082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67364</xdr:rowOff>
    </xdr:from>
    <xdr:to>
      <xdr:col>50</xdr:col>
      <xdr:colOff>165100</xdr:colOff>
      <xdr:row>63</xdr:row>
      <xdr:rowOff>168964</xdr:rowOff>
    </xdr:to>
    <xdr:sp macro="" textlink="">
      <xdr:nvSpPr>
        <xdr:cNvPr id="248" name="楕円 247">
          <a:extLst>
            <a:ext uri="{FF2B5EF4-FFF2-40B4-BE49-F238E27FC236}">
              <a16:creationId xmlns:a16="http://schemas.microsoft.com/office/drawing/2014/main" id="{206ED6D8-13C9-4EC9-87FD-A18E6F9F402F}"/>
            </a:ext>
          </a:extLst>
        </xdr:cNvPr>
        <xdr:cNvSpPr/>
      </xdr:nvSpPr>
      <xdr:spPr>
        <a:xfrm>
          <a:off x="9588500" y="108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95325</xdr:rowOff>
    </xdr:from>
    <xdr:to>
      <xdr:col>55</xdr:col>
      <xdr:colOff>0</xdr:colOff>
      <xdr:row>63</xdr:row>
      <xdr:rowOff>118164</xdr:rowOff>
    </xdr:to>
    <xdr:cxnSp macro="">
      <xdr:nvCxnSpPr>
        <xdr:cNvPr id="249" name="直線コネクタ 248">
          <a:extLst>
            <a:ext uri="{FF2B5EF4-FFF2-40B4-BE49-F238E27FC236}">
              <a16:creationId xmlns:a16="http://schemas.microsoft.com/office/drawing/2014/main" id="{7B1EDA3E-2819-4FBC-86EB-B178DE88956F}"/>
            </a:ext>
          </a:extLst>
        </xdr:cNvPr>
        <xdr:cNvCxnSpPr/>
      </xdr:nvCxnSpPr>
      <xdr:spPr>
        <a:xfrm flipV="1">
          <a:off x="9639300" y="10896675"/>
          <a:ext cx="8382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91058</xdr:rowOff>
    </xdr:from>
    <xdr:to>
      <xdr:col>46</xdr:col>
      <xdr:colOff>38100</xdr:colOff>
      <xdr:row>64</xdr:row>
      <xdr:rowOff>21208</xdr:rowOff>
    </xdr:to>
    <xdr:sp macro="" textlink="">
      <xdr:nvSpPr>
        <xdr:cNvPr id="250" name="楕円 249">
          <a:extLst>
            <a:ext uri="{FF2B5EF4-FFF2-40B4-BE49-F238E27FC236}">
              <a16:creationId xmlns:a16="http://schemas.microsoft.com/office/drawing/2014/main" id="{51E4DF44-3661-4EE5-8711-C81EAD79DB74}"/>
            </a:ext>
          </a:extLst>
        </xdr:cNvPr>
        <xdr:cNvSpPr/>
      </xdr:nvSpPr>
      <xdr:spPr>
        <a:xfrm>
          <a:off x="8699500" y="108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118164</xdr:rowOff>
    </xdr:from>
    <xdr:to>
      <xdr:col>50</xdr:col>
      <xdr:colOff>114300</xdr:colOff>
      <xdr:row>63</xdr:row>
      <xdr:rowOff>141858</xdr:rowOff>
    </xdr:to>
    <xdr:cxnSp macro="">
      <xdr:nvCxnSpPr>
        <xdr:cNvPr id="251" name="直線コネクタ 250">
          <a:extLst>
            <a:ext uri="{FF2B5EF4-FFF2-40B4-BE49-F238E27FC236}">
              <a16:creationId xmlns:a16="http://schemas.microsoft.com/office/drawing/2014/main" id="{6E055FB9-7CD6-4BFD-964F-EAF05D9CF17D}"/>
            </a:ext>
          </a:extLst>
        </xdr:cNvPr>
        <xdr:cNvCxnSpPr/>
      </xdr:nvCxnSpPr>
      <xdr:spPr>
        <a:xfrm flipV="1">
          <a:off x="8750300" y="10919514"/>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92751</xdr:rowOff>
    </xdr:from>
    <xdr:to>
      <xdr:col>41</xdr:col>
      <xdr:colOff>101600</xdr:colOff>
      <xdr:row>64</xdr:row>
      <xdr:rowOff>22901</xdr:rowOff>
    </xdr:to>
    <xdr:sp macro="" textlink="">
      <xdr:nvSpPr>
        <xdr:cNvPr id="252" name="楕円 251">
          <a:extLst>
            <a:ext uri="{FF2B5EF4-FFF2-40B4-BE49-F238E27FC236}">
              <a16:creationId xmlns:a16="http://schemas.microsoft.com/office/drawing/2014/main" id="{06C99161-FEED-470E-AB8C-6738CF28793A}"/>
            </a:ext>
          </a:extLst>
        </xdr:cNvPr>
        <xdr:cNvSpPr/>
      </xdr:nvSpPr>
      <xdr:spPr>
        <a:xfrm>
          <a:off x="7810500" y="108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141858</xdr:rowOff>
    </xdr:from>
    <xdr:to>
      <xdr:col>45</xdr:col>
      <xdr:colOff>177800</xdr:colOff>
      <xdr:row>63</xdr:row>
      <xdr:rowOff>143551</xdr:rowOff>
    </xdr:to>
    <xdr:cxnSp macro="">
      <xdr:nvCxnSpPr>
        <xdr:cNvPr id="253" name="直線コネクタ 252">
          <a:extLst>
            <a:ext uri="{FF2B5EF4-FFF2-40B4-BE49-F238E27FC236}">
              <a16:creationId xmlns:a16="http://schemas.microsoft.com/office/drawing/2014/main" id="{DE6FE107-87ED-41F3-8626-8BBA096E5855}"/>
            </a:ext>
          </a:extLst>
        </xdr:cNvPr>
        <xdr:cNvCxnSpPr/>
      </xdr:nvCxnSpPr>
      <xdr:spPr>
        <a:xfrm flipV="1">
          <a:off x="7861300" y="10943208"/>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100358</xdr:rowOff>
    </xdr:from>
    <xdr:to>
      <xdr:col>36</xdr:col>
      <xdr:colOff>165100</xdr:colOff>
      <xdr:row>64</xdr:row>
      <xdr:rowOff>30508</xdr:rowOff>
    </xdr:to>
    <xdr:sp macro="" textlink="">
      <xdr:nvSpPr>
        <xdr:cNvPr id="254" name="楕円 253">
          <a:extLst>
            <a:ext uri="{FF2B5EF4-FFF2-40B4-BE49-F238E27FC236}">
              <a16:creationId xmlns:a16="http://schemas.microsoft.com/office/drawing/2014/main" id="{31CE9CF5-DEEF-48EC-A268-07B645BAD053}"/>
            </a:ext>
          </a:extLst>
        </xdr:cNvPr>
        <xdr:cNvSpPr/>
      </xdr:nvSpPr>
      <xdr:spPr>
        <a:xfrm>
          <a:off x="6921500" y="109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143551</xdr:rowOff>
    </xdr:from>
    <xdr:to>
      <xdr:col>41</xdr:col>
      <xdr:colOff>50800</xdr:colOff>
      <xdr:row>63</xdr:row>
      <xdr:rowOff>151158</xdr:rowOff>
    </xdr:to>
    <xdr:cxnSp macro="">
      <xdr:nvCxnSpPr>
        <xdr:cNvPr id="255" name="直線コネクタ 254">
          <a:extLst>
            <a:ext uri="{FF2B5EF4-FFF2-40B4-BE49-F238E27FC236}">
              <a16:creationId xmlns:a16="http://schemas.microsoft.com/office/drawing/2014/main" id="{B3305CFF-31E8-4024-83B8-008E55A9FBF8}"/>
            </a:ext>
          </a:extLst>
        </xdr:cNvPr>
        <xdr:cNvCxnSpPr/>
      </xdr:nvCxnSpPr>
      <xdr:spPr>
        <a:xfrm flipV="1">
          <a:off x="6972300" y="10944901"/>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296D31A-AAE6-4097-AC85-AC12089D83EC}"/>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4EC1C00-3227-4492-AABD-99E0E92884A1}"/>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868E3F7-37B4-4E0E-B40E-7DDAA04DD7BF}"/>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7B7C349-E4F8-41FB-9064-2C6ACEFC32F2}"/>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160091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1B22B43-BCAC-4894-A276-71730DE744E5}"/>
            </a:ext>
          </a:extLst>
        </xdr:cNvPr>
        <xdr:cNvSpPr txBox="1"/>
      </xdr:nvSpPr>
      <xdr:spPr>
        <a:xfrm>
          <a:off x="9327095" y="1096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12335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FA89725-4768-48C6-9318-C1224B9EA456}"/>
            </a:ext>
          </a:extLst>
        </xdr:cNvPr>
        <xdr:cNvSpPr txBox="1"/>
      </xdr:nvSpPr>
      <xdr:spPr>
        <a:xfrm>
          <a:off x="8450795" y="1098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14028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AACC268-40D9-456F-8833-7536062F4273}"/>
            </a:ext>
          </a:extLst>
        </xdr:cNvPr>
        <xdr:cNvSpPr txBox="1"/>
      </xdr:nvSpPr>
      <xdr:spPr>
        <a:xfrm>
          <a:off x="7561795" y="1098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21635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A9F664E-4064-4BD6-ACD2-B4F489A07A64}"/>
            </a:ext>
          </a:extLst>
        </xdr:cNvPr>
        <xdr:cNvSpPr txBox="1"/>
      </xdr:nvSpPr>
      <xdr:spPr>
        <a:xfrm>
          <a:off x="6672795" y="1099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D774326-4981-412D-87E6-D8AF000115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F0349B0-ED91-4671-A6F2-7129AE8DA5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169876C-AF5E-4B00-9D3F-E2F97C83A6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D714604-39B6-4072-83B4-D642DB584F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46A0E7A-01CE-488B-8255-E5773EDEC9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4EB3AED-15B4-43CE-8BFE-6021137B82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77F123C-F7A3-4930-8494-86D1F3718B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9B431AC-04A1-409D-9BE0-06A0ED0499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2B6DC68-DC44-4E57-8164-F385E47CD7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C3F94BF-D361-44E4-A2DF-556345DC66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9673F8C-8EE6-472A-AEB3-E88EDDB512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6699B68-DFB2-44E8-953A-A1B6F3A6401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CFFF543-0A99-46CF-B645-1BEBA22E38A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4286483-69C1-4C44-A87E-0AD804E172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F64B85D-6CEA-4192-AFF8-88B2C5EE30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8A08E57-F1AF-4EC7-92A8-4FC1F5FB0AA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D6ED3FD-3B61-4D75-A783-3BBE860201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9395509-9039-4384-A8F7-C16574F649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7EAA2BB-F180-4ED7-A8D8-89111CA4AF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7C71980-8BBA-4D77-9699-AD61BE4044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CD64FC6-5211-4236-B8E5-9CD2D67DB71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36FF8C5-898A-4E9C-8165-497134AA9D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D70BDDA-9DCA-484B-A780-038DBA7447F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93E116E-83DA-485A-B001-89068B7E47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1B4778E-04B2-4D22-A0D1-BE1D6E6DCF05}"/>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E484704-1CE1-4106-AE28-5DC4D6ABE24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15E9EA4-909F-4DCD-859F-D07C15797F1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90401E2-73B1-4E08-94BB-FA5E0475DDAE}"/>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974F851A-59B6-46F7-8BC8-2DB80B677CCE}"/>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841BE63-FAE8-4770-A907-2154D5042D80}"/>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3DD95003-BE8E-4088-84F4-4898CD3D53B8}"/>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A589124D-7557-405E-B48E-B68C188D40F8}"/>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495BDFE2-AE4B-4249-BB2B-343B3CC9CB01}"/>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2A017C34-30B2-46F3-B8AE-64852D751DE3}"/>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23A44647-FAE1-43E8-B109-94FCA4A38D1B}"/>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AF5CC18-DB60-4C80-A334-A822382640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A41C1AE-99D8-47BA-A67E-CD47FFA9ED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8E318AE-4EBA-4F5D-8B0F-7BF53280E5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A4BE408-8E50-4218-89E5-D8A2E049D5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83FA95-2D04-4465-8ECA-FD578A1F5E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304" name="楕円 303">
          <a:extLst>
            <a:ext uri="{FF2B5EF4-FFF2-40B4-BE49-F238E27FC236}">
              <a16:creationId xmlns:a16="http://schemas.microsoft.com/office/drawing/2014/main" id="{CB20B630-8C3F-4D1B-BBCD-544A1270F178}"/>
            </a:ext>
          </a:extLst>
        </xdr:cNvPr>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166388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041530F-5764-4320-A9A9-A85A252E6EC6}"/>
            </a:ext>
          </a:extLst>
        </xdr:cNvPr>
        <xdr:cNvSpPr txBox="1"/>
      </xdr:nvSpPr>
      <xdr:spPr>
        <a:xfrm>
          <a:off x="4673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306" name="楕円 305">
          <a:extLst>
            <a:ext uri="{FF2B5EF4-FFF2-40B4-BE49-F238E27FC236}">
              <a16:creationId xmlns:a16="http://schemas.microsoft.com/office/drawing/2014/main" id="{C1F828ED-DE67-4572-9FC9-0A0073736D04}"/>
            </a:ext>
          </a:extLst>
        </xdr:cNvPr>
        <xdr:cNvSpPr/>
      </xdr:nvSpPr>
      <xdr:spPr>
        <a:xfrm>
          <a:off x="3746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22861</xdr:rowOff>
    </xdr:to>
    <xdr:cxnSp macro="">
      <xdr:nvCxnSpPr>
        <xdr:cNvPr id="307" name="直線コネクタ 306">
          <a:extLst>
            <a:ext uri="{FF2B5EF4-FFF2-40B4-BE49-F238E27FC236}">
              <a16:creationId xmlns:a16="http://schemas.microsoft.com/office/drawing/2014/main" id="{1766BD24-6731-4907-8362-EB6FE67A3680}"/>
            </a:ext>
          </a:extLst>
        </xdr:cNvPr>
        <xdr:cNvCxnSpPr/>
      </xdr:nvCxnSpPr>
      <xdr:spPr>
        <a:xfrm>
          <a:off x="3797300" y="14047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308" name="楕円 307">
          <a:extLst>
            <a:ext uri="{FF2B5EF4-FFF2-40B4-BE49-F238E27FC236}">
              <a16:creationId xmlns:a16="http://schemas.microsoft.com/office/drawing/2014/main" id="{831301C4-88F7-43EF-8D16-A8FF68422E4C}"/>
            </a:ext>
          </a:extLst>
        </xdr:cNvPr>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160020</xdr:rowOff>
    </xdr:to>
    <xdr:cxnSp macro="">
      <xdr:nvCxnSpPr>
        <xdr:cNvPr id="309" name="直線コネクタ 308">
          <a:extLst>
            <a:ext uri="{FF2B5EF4-FFF2-40B4-BE49-F238E27FC236}">
              <a16:creationId xmlns:a16="http://schemas.microsoft.com/office/drawing/2014/main" id="{99D5E52E-19BC-44E3-9756-D5CB5D438101}"/>
            </a:ext>
          </a:extLst>
        </xdr:cNvPr>
        <xdr:cNvCxnSpPr/>
      </xdr:nvCxnSpPr>
      <xdr:spPr>
        <a:xfrm>
          <a:off x="2908300" y="14009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10" name="楕円 309">
          <a:extLst>
            <a:ext uri="{FF2B5EF4-FFF2-40B4-BE49-F238E27FC236}">
              <a16:creationId xmlns:a16="http://schemas.microsoft.com/office/drawing/2014/main" id="{2B70278A-A852-4DE5-9513-5695A230939A}"/>
            </a:ext>
          </a:extLst>
        </xdr:cNvPr>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81</xdr:row>
      <xdr:rowOff>121920</xdr:rowOff>
    </xdr:to>
    <xdr:cxnSp macro="">
      <xdr:nvCxnSpPr>
        <xdr:cNvPr id="311" name="直線コネクタ 310">
          <a:extLst>
            <a:ext uri="{FF2B5EF4-FFF2-40B4-BE49-F238E27FC236}">
              <a16:creationId xmlns:a16="http://schemas.microsoft.com/office/drawing/2014/main" id="{F9347687-E9FC-41DC-A5A2-B43DA031F89B}"/>
            </a:ext>
          </a:extLst>
        </xdr:cNvPr>
        <xdr:cNvCxnSpPr/>
      </xdr:nvCxnSpPr>
      <xdr:spPr>
        <a:xfrm>
          <a:off x="2019300" y="13967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2" name="楕円 311">
          <a:extLst>
            <a:ext uri="{FF2B5EF4-FFF2-40B4-BE49-F238E27FC236}">
              <a16:creationId xmlns:a16="http://schemas.microsoft.com/office/drawing/2014/main" id="{C84D0163-2387-425F-B02F-91A137B6FB71}"/>
            </a:ext>
          </a:extLst>
        </xdr:cNvPr>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80011</xdr:rowOff>
    </xdr:to>
    <xdr:cxnSp macro="">
      <xdr:nvCxnSpPr>
        <xdr:cNvPr id="313" name="直線コネクタ 312">
          <a:extLst>
            <a:ext uri="{FF2B5EF4-FFF2-40B4-BE49-F238E27FC236}">
              <a16:creationId xmlns:a16="http://schemas.microsoft.com/office/drawing/2014/main" id="{93A970F2-C6CE-4A06-AA7E-0C94DFB53644}"/>
            </a:ext>
          </a:extLst>
        </xdr:cNvPr>
        <xdr:cNvCxnSpPr/>
      </xdr:nvCxnSpPr>
      <xdr:spPr>
        <a:xfrm>
          <a:off x="1130300" y="13925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97BD276F-D239-4279-A938-2465A22F073A}"/>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7763DBAB-B9BC-4547-B007-38C945AAE327}"/>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C2EB6E8A-7E14-424A-815B-90C01CE7F34E}"/>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6081BB71-BB35-48BA-8AA0-68576B9BE068}"/>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318" name="n_1mainValue【公営住宅】&#10;有形固定資産減価償却率">
          <a:extLst>
            <a:ext uri="{FF2B5EF4-FFF2-40B4-BE49-F238E27FC236}">
              <a16:creationId xmlns:a16="http://schemas.microsoft.com/office/drawing/2014/main" id="{BECEB8CB-F4D7-4DC6-9C46-44D8B8218239}"/>
            </a:ext>
          </a:extLst>
        </xdr:cNvPr>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319" name="n_2mainValue【公営住宅】&#10;有形固定資産減価償却率">
          <a:extLst>
            <a:ext uri="{FF2B5EF4-FFF2-40B4-BE49-F238E27FC236}">
              <a16:creationId xmlns:a16="http://schemas.microsoft.com/office/drawing/2014/main" id="{56381716-ADC7-4415-8DC1-6415BF0DB8C3}"/>
            </a:ext>
          </a:extLst>
        </xdr:cNvPr>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320" name="n_3mainValue【公営住宅】&#10;有形固定資産減価償却率">
          <a:extLst>
            <a:ext uri="{FF2B5EF4-FFF2-40B4-BE49-F238E27FC236}">
              <a16:creationId xmlns:a16="http://schemas.microsoft.com/office/drawing/2014/main" id="{386DDC7D-6278-4691-8903-C046740B39F4}"/>
            </a:ext>
          </a:extLst>
        </xdr:cNvPr>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21" name="n_4mainValue【公営住宅】&#10;有形固定資産減価償却率">
          <a:extLst>
            <a:ext uri="{FF2B5EF4-FFF2-40B4-BE49-F238E27FC236}">
              <a16:creationId xmlns:a16="http://schemas.microsoft.com/office/drawing/2014/main" id="{64D0ECC8-CA5E-4F90-B8EE-2F46C8B59097}"/>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2F7D5A6-D09F-421A-91DB-3598404F02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A06C561-946E-4713-A786-FDEB8929F4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CCCE9A5-29A1-47B3-8EC2-35A0C36293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3435FD5-52AA-4418-A12C-C08DCBD020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2B93EE9-E71E-4266-8E50-09546D7545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8732BA7-C361-4933-B5E7-B176D2E2B1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5B8CF2D-C05D-4E11-B7EF-E90647170A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C063510-1B65-4233-A449-D849D3FEF5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9ECF246-D5D6-4F3F-BF18-6F5DD31BE7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B41DE54-C9BA-4F46-A9C3-6486D042B3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E73D75D-531C-49F9-BA96-45271312D3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36C1E63-A1CD-4F88-BEE4-B4660A02AAF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3A7013-CB5E-4D59-8311-3C351AECA1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04F8768-4E15-466E-B43F-7F379DB6E19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9C18D95-3CC7-4C9C-A172-7C41664546B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C4FA3BC-49D4-41DA-A563-140ADED1FDF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DB5DDAD-03E3-4750-A11A-0FE18353653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14A03D4-4C8A-49E7-AEEC-308438302D4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D2B4352-BEB2-4ED7-9EA0-4B20ADC968D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8D4E9D2-55CF-422E-A58E-EFF8306D4B3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B6F0959-9504-4FDA-93EE-B1336BF7F1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1335E8A-2C2A-4322-93BB-7621988916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B322A9B-6F2C-469C-BF52-9F8B2E27E1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9288271-7FDA-43DE-B82C-43174A4F4084}"/>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394ACEB6-D1EC-46A9-A011-E6FCAD61811E}"/>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CFAF866B-3EB8-4B9A-AE45-0D97660D429C}"/>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174DAA66-185F-419A-9F33-29D10F4DCC03}"/>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249B5150-A470-4906-8FE7-7DFB4CC41E6A}"/>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7CA821D4-FFF8-416D-AAC8-9E7FC1ACDC17}"/>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3E434FCC-B1DC-4E2E-B7D7-6FFA92192599}"/>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EB054F20-5EE3-4324-9B11-BA4FF80BC12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63593315-41FC-4BF9-9A50-4EEBBF2A42C7}"/>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FF52C7B4-8233-425A-9AEE-10A513F5F6AE}"/>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611582D5-99E8-4FBF-994A-69930A872CAE}"/>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90EDEEE-2442-455C-A65C-3BFFC4BD13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1E0C7D4-96D9-4529-8753-82817BD86B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8A8F9D-E4D4-4027-B7FB-8384D4BD84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A2181A6-A06E-4CBB-8EA3-BFC88EC3D8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3FEEC06-A0BB-477A-817F-0B296E9915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361" name="楕円 360">
          <a:extLst>
            <a:ext uri="{FF2B5EF4-FFF2-40B4-BE49-F238E27FC236}">
              <a16:creationId xmlns:a16="http://schemas.microsoft.com/office/drawing/2014/main" id="{6E39632E-BFCA-4AE8-BD30-8DF837CC98FB}"/>
            </a:ext>
          </a:extLst>
        </xdr:cNvPr>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114888</xdr:rowOff>
    </xdr:from>
    <xdr:ext cx="469744" cy="259045"/>
    <xdr:sp macro="" textlink="">
      <xdr:nvSpPr>
        <xdr:cNvPr id="362" name="【公営住宅】&#10;一人当たり面積該当値テキスト">
          <a:extLst>
            <a:ext uri="{FF2B5EF4-FFF2-40B4-BE49-F238E27FC236}">
              <a16:creationId xmlns:a16="http://schemas.microsoft.com/office/drawing/2014/main" id="{716086D0-EB7F-4866-AF20-CB1D0D5BBE48}"/>
            </a:ext>
          </a:extLst>
        </xdr:cNvPr>
        <xdr:cNvSpPr txBox="1"/>
      </xdr:nvSpPr>
      <xdr:spPr>
        <a:xfrm>
          <a:off x="10515600" y="145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134365</xdr:rowOff>
    </xdr:from>
    <xdr:to>
      <xdr:col>50</xdr:col>
      <xdr:colOff>165100</xdr:colOff>
      <xdr:row>85</xdr:row>
      <xdr:rowOff>64515</xdr:rowOff>
    </xdr:to>
    <xdr:sp macro="" textlink="">
      <xdr:nvSpPr>
        <xdr:cNvPr id="363" name="楕円 362">
          <a:extLst>
            <a:ext uri="{FF2B5EF4-FFF2-40B4-BE49-F238E27FC236}">
              <a16:creationId xmlns:a16="http://schemas.microsoft.com/office/drawing/2014/main" id="{6AE2AEEE-1742-4E86-B3C2-77FAD2F5AE72}"/>
            </a:ext>
          </a:extLst>
        </xdr:cNvPr>
        <xdr:cNvSpPr/>
      </xdr:nvSpPr>
      <xdr:spPr>
        <a:xfrm>
          <a:off x="95885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13715</xdr:rowOff>
    </xdr:from>
    <xdr:to>
      <xdr:col>55</xdr:col>
      <xdr:colOff>0</xdr:colOff>
      <xdr:row>85</xdr:row>
      <xdr:rowOff>15811</xdr:rowOff>
    </xdr:to>
    <xdr:cxnSp macro="">
      <xdr:nvCxnSpPr>
        <xdr:cNvPr id="364" name="直線コネクタ 363">
          <a:extLst>
            <a:ext uri="{FF2B5EF4-FFF2-40B4-BE49-F238E27FC236}">
              <a16:creationId xmlns:a16="http://schemas.microsoft.com/office/drawing/2014/main" id="{9382084D-98F0-4B49-AD34-46E49E0C129C}"/>
            </a:ext>
          </a:extLst>
        </xdr:cNvPr>
        <xdr:cNvCxnSpPr/>
      </xdr:nvCxnSpPr>
      <xdr:spPr>
        <a:xfrm>
          <a:off x="9639300" y="14586965"/>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65" name="楕円 364">
          <a:extLst>
            <a:ext uri="{FF2B5EF4-FFF2-40B4-BE49-F238E27FC236}">
              <a16:creationId xmlns:a16="http://schemas.microsoft.com/office/drawing/2014/main" id="{01FB9812-AF61-4BC1-8A51-CD1085311433}"/>
            </a:ext>
          </a:extLst>
        </xdr:cNvPr>
        <xdr:cNvSpPr/>
      </xdr:nvSpPr>
      <xdr:spPr>
        <a:xfrm>
          <a:off x="8699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xdr:rowOff>
    </xdr:from>
    <xdr:to>
      <xdr:col>50</xdr:col>
      <xdr:colOff>114300</xdr:colOff>
      <xdr:row>85</xdr:row>
      <xdr:rowOff>13715</xdr:rowOff>
    </xdr:to>
    <xdr:cxnSp macro="">
      <xdr:nvCxnSpPr>
        <xdr:cNvPr id="366" name="直線コネクタ 365">
          <a:extLst>
            <a:ext uri="{FF2B5EF4-FFF2-40B4-BE49-F238E27FC236}">
              <a16:creationId xmlns:a16="http://schemas.microsoft.com/office/drawing/2014/main" id="{47FF9DF6-9E94-41AE-AEC7-DE383C914E09}"/>
            </a:ext>
          </a:extLst>
        </xdr:cNvPr>
        <xdr:cNvCxnSpPr/>
      </xdr:nvCxnSpPr>
      <xdr:spPr>
        <a:xfrm>
          <a:off x="8750300" y="1458391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127699</xdr:rowOff>
    </xdr:from>
    <xdr:to>
      <xdr:col>41</xdr:col>
      <xdr:colOff>101600</xdr:colOff>
      <xdr:row>85</xdr:row>
      <xdr:rowOff>57849</xdr:rowOff>
    </xdr:to>
    <xdr:sp macro="" textlink="">
      <xdr:nvSpPr>
        <xdr:cNvPr id="367" name="楕円 366">
          <a:extLst>
            <a:ext uri="{FF2B5EF4-FFF2-40B4-BE49-F238E27FC236}">
              <a16:creationId xmlns:a16="http://schemas.microsoft.com/office/drawing/2014/main" id="{4DC662E6-3BD4-4636-AEBB-13A23A05F359}"/>
            </a:ext>
          </a:extLst>
        </xdr:cNvPr>
        <xdr:cNvSpPr/>
      </xdr:nvSpPr>
      <xdr:spPr>
        <a:xfrm>
          <a:off x="7810500" y="145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7049</xdr:rowOff>
    </xdr:from>
    <xdr:to>
      <xdr:col>45</xdr:col>
      <xdr:colOff>177800</xdr:colOff>
      <xdr:row>85</xdr:row>
      <xdr:rowOff>10668</xdr:rowOff>
    </xdr:to>
    <xdr:cxnSp macro="">
      <xdr:nvCxnSpPr>
        <xdr:cNvPr id="368" name="直線コネクタ 367">
          <a:extLst>
            <a:ext uri="{FF2B5EF4-FFF2-40B4-BE49-F238E27FC236}">
              <a16:creationId xmlns:a16="http://schemas.microsoft.com/office/drawing/2014/main" id="{7879BA9E-89E1-4E71-8D2A-A2AE58DA69AE}"/>
            </a:ext>
          </a:extLst>
        </xdr:cNvPr>
        <xdr:cNvCxnSpPr/>
      </xdr:nvCxnSpPr>
      <xdr:spPr>
        <a:xfrm>
          <a:off x="7861300" y="1458029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126175</xdr:rowOff>
    </xdr:from>
    <xdr:to>
      <xdr:col>36</xdr:col>
      <xdr:colOff>165100</xdr:colOff>
      <xdr:row>85</xdr:row>
      <xdr:rowOff>56325</xdr:rowOff>
    </xdr:to>
    <xdr:sp macro="" textlink="">
      <xdr:nvSpPr>
        <xdr:cNvPr id="369" name="楕円 368">
          <a:extLst>
            <a:ext uri="{FF2B5EF4-FFF2-40B4-BE49-F238E27FC236}">
              <a16:creationId xmlns:a16="http://schemas.microsoft.com/office/drawing/2014/main" id="{688F79B3-0570-422B-BB25-E9AF87FE2388}"/>
            </a:ext>
          </a:extLst>
        </xdr:cNvPr>
        <xdr:cNvSpPr/>
      </xdr:nvSpPr>
      <xdr:spPr>
        <a:xfrm>
          <a:off x="69215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5525</xdr:rowOff>
    </xdr:from>
    <xdr:to>
      <xdr:col>41</xdr:col>
      <xdr:colOff>50800</xdr:colOff>
      <xdr:row>85</xdr:row>
      <xdr:rowOff>7049</xdr:rowOff>
    </xdr:to>
    <xdr:cxnSp macro="">
      <xdr:nvCxnSpPr>
        <xdr:cNvPr id="370" name="直線コネクタ 369">
          <a:extLst>
            <a:ext uri="{FF2B5EF4-FFF2-40B4-BE49-F238E27FC236}">
              <a16:creationId xmlns:a16="http://schemas.microsoft.com/office/drawing/2014/main" id="{EDF22AD9-7F65-4BBD-BBBD-DBA8ECAE6973}"/>
            </a:ext>
          </a:extLst>
        </xdr:cNvPr>
        <xdr:cNvCxnSpPr/>
      </xdr:nvCxnSpPr>
      <xdr:spPr>
        <a:xfrm>
          <a:off x="6972300" y="145787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801162EB-A3F7-45A1-B5D6-7D3DECF737CD}"/>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A22E370C-351B-4398-AE18-A28B3E202FF4}"/>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568BB94E-2FDA-4236-9690-1CE660C08BF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F86FEB82-2153-42E6-B767-DF5273D9ACC7}"/>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55642</xdr:rowOff>
    </xdr:from>
    <xdr:ext cx="469744" cy="259045"/>
    <xdr:sp macro="" textlink="">
      <xdr:nvSpPr>
        <xdr:cNvPr id="375" name="n_1mainValue【公営住宅】&#10;一人当たり面積">
          <a:extLst>
            <a:ext uri="{FF2B5EF4-FFF2-40B4-BE49-F238E27FC236}">
              <a16:creationId xmlns:a16="http://schemas.microsoft.com/office/drawing/2014/main" id="{DE0D7C54-CBED-42A2-84D3-1BF12976CB03}"/>
            </a:ext>
          </a:extLst>
        </xdr:cNvPr>
        <xdr:cNvSpPr txBox="1"/>
      </xdr:nvSpPr>
      <xdr:spPr>
        <a:xfrm>
          <a:off x="9391727" y="1462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76" name="n_2mainValue【公営住宅】&#10;一人当たり面積">
          <a:extLst>
            <a:ext uri="{FF2B5EF4-FFF2-40B4-BE49-F238E27FC236}">
              <a16:creationId xmlns:a16="http://schemas.microsoft.com/office/drawing/2014/main" id="{BE3A3833-18F7-4601-A255-E2EA4E2FDA31}"/>
            </a:ext>
          </a:extLst>
        </xdr:cNvPr>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48976</xdr:rowOff>
    </xdr:from>
    <xdr:ext cx="469744" cy="259045"/>
    <xdr:sp macro="" textlink="">
      <xdr:nvSpPr>
        <xdr:cNvPr id="377" name="n_3mainValue【公営住宅】&#10;一人当たり面積">
          <a:extLst>
            <a:ext uri="{FF2B5EF4-FFF2-40B4-BE49-F238E27FC236}">
              <a16:creationId xmlns:a16="http://schemas.microsoft.com/office/drawing/2014/main" id="{7BF15177-D788-473A-99F6-025CEF764761}"/>
            </a:ext>
          </a:extLst>
        </xdr:cNvPr>
        <xdr:cNvSpPr txBox="1"/>
      </xdr:nvSpPr>
      <xdr:spPr>
        <a:xfrm>
          <a:off x="7626427" y="1462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47452</xdr:rowOff>
    </xdr:from>
    <xdr:ext cx="469744" cy="259045"/>
    <xdr:sp macro="" textlink="">
      <xdr:nvSpPr>
        <xdr:cNvPr id="378" name="n_4mainValue【公営住宅】&#10;一人当たり面積">
          <a:extLst>
            <a:ext uri="{FF2B5EF4-FFF2-40B4-BE49-F238E27FC236}">
              <a16:creationId xmlns:a16="http://schemas.microsoft.com/office/drawing/2014/main" id="{AC54C671-3273-4E19-964F-F737A20C153E}"/>
            </a:ext>
          </a:extLst>
        </xdr:cNvPr>
        <xdr:cNvSpPr txBox="1"/>
      </xdr:nvSpPr>
      <xdr:spPr>
        <a:xfrm>
          <a:off x="6737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B9772EC-83EE-41A3-822A-92A1CB3D82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E0B40A2-F444-4109-B7A7-B34CE92154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E46D204-8A92-469C-89A8-3472821E49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C646DCB-70E5-4FA6-9D18-438E37AD92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96731A3-78A6-4489-B9CA-B9AAD21206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7E2D51A-0225-4535-919A-D022EA152A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F658E06-5AC2-48BE-82F5-9ACA65E28C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9C434CB-E12A-44EC-B557-85C3D641DF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DD1E430-BC6F-4E3A-BBC7-FD02609F9ED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80E302F9-674C-48FE-B21F-327E7F39812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3460A18-8CA3-409A-AC44-DCE28AE1CF9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DB7FF27-D297-4428-959F-407BDC09FA5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4AC46A9-17DE-457D-9448-7436A49F23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3C58BD4-1193-403B-B7E2-18C9FAD37CF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49A9B6F-E29E-4668-8C8E-D19ABF52BDD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D92555-AE4A-4BD9-A502-CF7EE83AC67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CD57761-2DEE-49EB-8CF0-853C3516FB1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A019BFE-D529-4498-BFEF-5982E376E95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BD14E97-5057-4E64-92F0-56A5C9C6323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2F172CC-38FB-4DDD-B694-C2FEF93161E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F31F4A1-4574-4125-90FE-FE32CD30CD0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685E43C-C5E3-47D2-8A22-886BECE8BBD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3FCAD881-EE39-4420-8288-D3758EC0CD2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5C2BB07B-0F73-47E5-8DE1-529EAACB4E6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1D4E87D1-B3C2-4270-82FE-2BC3AD89CC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D0EB212E-B6CF-4A25-87F6-3CB2BD3FF0D6}"/>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C499AF0F-7554-477F-B614-244C67341BC5}"/>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10B823DE-479C-41A4-B1D1-1FF732C3A1BC}"/>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269AA1AA-BEFE-465A-9806-8A2E5C05D28B}"/>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54C91DB3-AD5F-4CC8-A93E-27372C954A6B}"/>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F335163B-C062-4F7D-A20D-8C274BD2BC18}"/>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69E2AB03-44D7-40AB-9A62-07B0E026BBB8}"/>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4875158A-E271-40D4-A79A-1301602D761B}"/>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1B3CFF33-5EF6-4044-A4D3-BC038025B4C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D4523B65-2450-4D30-9008-563D8A289B6A}"/>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7DC47E7D-032E-4EFF-95C3-BDEC41EF1F14}"/>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5479AB7-9327-49B1-B1C3-9BF3E3EAE8C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1B4D762-908F-4C34-B1B5-6DCED7C11E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EC14923-4836-4791-ACA8-AC717D8D1DD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FCD3EA7-8BDC-48F1-8B83-0F605E6AC9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4E8E841-E599-4988-AEE9-F1D9FAEB298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420" name="楕円 419">
          <a:extLst>
            <a:ext uri="{FF2B5EF4-FFF2-40B4-BE49-F238E27FC236}">
              <a16:creationId xmlns:a16="http://schemas.microsoft.com/office/drawing/2014/main" id="{08B2AC9A-A00C-4460-83D5-F75A68FB9B04}"/>
            </a:ext>
          </a:extLst>
        </xdr:cNvPr>
        <xdr:cNvSpPr/>
      </xdr:nvSpPr>
      <xdr:spPr>
        <a:xfrm>
          <a:off x="4584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45011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48287C9A-1327-40E3-994A-751FA06A053D}"/>
            </a:ext>
          </a:extLst>
        </xdr:cNvPr>
        <xdr:cNvSpPr txBox="1"/>
      </xdr:nvSpPr>
      <xdr:spPr>
        <a:xfrm>
          <a:off x="4673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4173</xdr:rowOff>
    </xdr:from>
    <xdr:to>
      <xdr:col>20</xdr:col>
      <xdr:colOff>38100</xdr:colOff>
      <xdr:row>104</xdr:row>
      <xdr:rowOff>105773</xdr:rowOff>
    </xdr:to>
    <xdr:sp macro="" textlink="">
      <xdr:nvSpPr>
        <xdr:cNvPr id="422" name="楕円 421">
          <a:extLst>
            <a:ext uri="{FF2B5EF4-FFF2-40B4-BE49-F238E27FC236}">
              <a16:creationId xmlns:a16="http://schemas.microsoft.com/office/drawing/2014/main" id="{B39B6918-5A5D-4BD1-8FF8-4E02EEC7AAF2}"/>
            </a:ext>
          </a:extLst>
        </xdr:cNvPr>
        <xdr:cNvSpPr/>
      </xdr:nvSpPr>
      <xdr:spPr>
        <a:xfrm>
          <a:off x="3746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54973</xdr:rowOff>
    </xdr:from>
    <xdr:to>
      <xdr:col>24</xdr:col>
      <xdr:colOff>63500</xdr:colOff>
      <xdr:row>104</xdr:row>
      <xdr:rowOff>72934</xdr:rowOff>
    </xdr:to>
    <xdr:cxnSp macro="">
      <xdr:nvCxnSpPr>
        <xdr:cNvPr id="423" name="直線コネクタ 422">
          <a:extLst>
            <a:ext uri="{FF2B5EF4-FFF2-40B4-BE49-F238E27FC236}">
              <a16:creationId xmlns:a16="http://schemas.microsoft.com/office/drawing/2014/main" id="{6A65DBA6-B3DC-48AD-B9B5-951420B480CF}"/>
            </a:ext>
          </a:extLst>
        </xdr:cNvPr>
        <xdr:cNvCxnSpPr/>
      </xdr:nvCxnSpPr>
      <xdr:spPr>
        <a:xfrm>
          <a:off x="3797300" y="178857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141332</xdr:rowOff>
    </xdr:from>
    <xdr:to>
      <xdr:col>15</xdr:col>
      <xdr:colOff>101600</xdr:colOff>
      <xdr:row>104</xdr:row>
      <xdr:rowOff>71482</xdr:rowOff>
    </xdr:to>
    <xdr:sp macro="" textlink="">
      <xdr:nvSpPr>
        <xdr:cNvPr id="424" name="楕円 423">
          <a:extLst>
            <a:ext uri="{FF2B5EF4-FFF2-40B4-BE49-F238E27FC236}">
              <a16:creationId xmlns:a16="http://schemas.microsoft.com/office/drawing/2014/main" id="{FA83D32D-F22E-4AB3-AE3D-A3AA38FEADB3}"/>
            </a:ext>
          </a:extLst>
        </xdr:cNvPr>
        <xdr:cNvSpPr/>
      </xdr:nvSpPr>
      <xdr:spPr>
        <a:xfrm>
          <a:off x="2857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20682</xdr:rowOff>
    </xdr:from>
    <xdr:to>
      <xdr:col>19</xdr:col>
      <xdr:colOff>177800</xdr:colOff>
      <xdr:row>104</xdr:row>
      <xdr:rowOff>54973</xdr:rowOff>
    </xdr:to>
    <xdr:cxnSp macro="">
      <xdr:nvCxnSpPr>
        <xdr:cNvPr id="425" name="直線コネクタ 424">
          <a:extLst>
            <a:ext uri="{FF2B5EF4-FFF2-40B4-BE49-F238E27FC236}">
              <a16:creationId xmlns:a16="http://schemas.microsoft.com/office/drawing/2014/main" id="{BF558329-91A5-4B88-B7C7-9327621AEA6F}"/>
            </a:ext>
          </a:extLst>
        </xdr:cNvPr>
        <xdr:cNvCxnSpPr/>
      </xdr:nvCxnSpPr>
      <xdr:spPr>
        <a:xfrm>
          <a:off x="2908300" y="178514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108676</xdr:rowOff>
    </xdr:from>
    <xdr:to>
      <xdr:col>10</xdr:col>
      <xdr:colOff>165100</xdr:colOff>
      <xdr:row>104</xdr:row>
      <xdr:rowOff>38826</xdr:rowOff>
    </xdr:to>
    <xdr:sp macro="" textlink="">
      <xdr:nvSpPr>
        <xdr:cNvPr id="426" name="楕円 425">
          <a:extLst>
            <a:ext uri="{FF2B5EF4-FFF2-40B4-BE49-F238E27FC236}">
              <a16:creationId xmlns:a16="http://schemas.microsoft.com/office/drawing/2014/main" id="{C709BA55-F6B0-4ADD-893F-8A39A3204478}"/>
            </a:ext>
          </a:extLst>
        </xdr:cNvPr>
        <xdr:cNvSpPr/>
      </xdr:nvSpPr>
      <xdr:spPr>
        <a:xfrm>
          <a:off x="196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159476</xdr:rowOff>
    </xdr:from>
    <xdr:to>
      <xdr:col>15</xdr:col>
      <xdr:colOff>50800</xdr:colOff>
      <xdr:row>104</xdr:row>
      <xdr:rowOff>20682</xdr:rowOff>
    </xdr:to>
    <xdr:cxnSp macro="">
      <xdr:nvCxnSpPr>
        <xdr:cNvPr id="427" name="直線コネクタ 426">
          <a:extLst>
            <a:ext uri="{FF2B5EF4-FFF2-40B4-BE49-F238E27FC236}">
              <a16:creationId xmlns:a16="http://schemas.microsoft.com/office/drawing/2014/main" id="{35C589D7-73E4-435E-A71D-9BFE94A4D8BC}"/>
            </a:ext>
          </a:extLst>
        </xdr:cNvPr>
        <xdr:cNvCxnSpPr/>
      </xdr:nvCxnSpPr>
      <xdr:spPr>
        <a:xfrm>
          <a:off x="2019300" y="178188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76019</xdr:rowOff>
    </xdr:from>
    <xdr:to>
      <xdr:col>6</xdr:col>
      <xdr:colOff>38100</xdr:colOff>
      <xdr:row>104</xdr:row>
      <xdr:rowOff>6169</xdr:rowOff>
    </xdr:to>
    <xdr:sp macro="" textlink="">
      <xdr:nvSpPr>
        <xdr:cNvPr id="428" name="楕円 427">
          <a:extLst>
            <a:ext uri="{FF2B5EF4-FFF2-40B4-BE49-F238E27FC236}">
              <a16:creationId xmlns:a16="http://schemas.microsoft.com/office/drawing/2014/main" id="{1266C24C-09E0-45BF-B8F3-4B6B92BE624E}"/>
            </a:ext>
          </a:extLst>
        </xdr:cNvPr>
        <xdr:cNvSpPr/>
      </xdr:nvSpPr>
      <xdr:spPr>
        <a:xfrm>
          <a:off x="1079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126819</xdr:rowOff>
    </xdr:from>
    <xdr:to>
      <xdr:col>10</xdr:col>
      <xdr:colOff>114300</xdr:colOff>
      <xdr:row>103</xdr:row>
      <xdr:rowOff>159476</xdr:rowOff>
    </xdr:to>
    <xdr:cxnSp macro="">
      <xdr:nvCxnSpPr>
        <xdr:cNvPr id="429" name="直線コネクタ 428">
          <a:extLst>
            <a:ext uri="{FF2B5EF4-FFF2-40B4-BE49-F238E27FC236}">
              <a16:creationId xmlns:a16="http://schemas.microsoft.com/office/drawing/2014/main" id="{25C6A793-8246-4B18-89A6-94730A008A66}"/>
            </a:ext>
          </a:extLst>
        </xdr:cNvPr>
        <xdr:cNvCxnSpPr/>
      </xdr:nvCxnSpPr>
      <xdr:spPr>
        <a:xfrm>
          <a:off x="1130300" y="1778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0" name="n_1aveValue【港湾・漁港】&#10;有形固定資産減価償却率">
          <a:extLst>
            <a:ext uri="{FF2B5EF4-FFF2-40B4-BE49-F238E27FC236}">
              <a16:creationId xmlns:a16="http://schemas.microsoft.com/office/drawing/2014/main" id="{1A8DD27C-8316-49ED-86C6-B6F47AA120A6}"/>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31" name="n_2aveValue【港湾・漁港】&#10;有形固定資産減価償却率">
          <a:extLst>
            <a:ext uri="{FF2B5EF4-FFF2-40B4-BE49-F238E27FC236}">
              <a16:creationId xmlns:a16="http://schemas.microsoft.com/office/drawing/2014/main" id="{F52A0F79-F8FC-4C0A-A9D4-60F68EF993EF}"/>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2" name="n_3aveValue【港湾・漁港】&#10;有形固定資産減価償却率">
          <a:extLst>
            <a:ext uri="{FF2B5EF4-FFF2-40B4-BE49-F238E27FC236}">
              <a16:creationId xmlns:a16="http://schemas.microsoft.com/office/drawing/2014/main" id="{3E209D23-2D82-4A68-A764-1AA7570D2E1F}"/>
            </a:ext>
          </a:extLst>
        </xdr:cNvPr>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3" name="n_4aveValue【港湾・漁港】&#10;有形固定資産減価償却率">
          <a:extLst>
            <a:ext uri="{FF2B5EF4-FFF2-40B4-BE49-F238E27FC236}">
              <a16:creationId xmlns:a16="http://schemas.microsoft.com/office/drawing/2014/main" id="{519BA5A5-70EF-49B7-9304-95D8DE150190}"/>
            </a:ext>
          </a:extLst>
        </xdr:cNvPr>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122300</xdr:rowOff>
    </xdr:from>
    <xdr:ext cx="405111" cy="259045"/>
    <xdr:sp macro="" textlink="">
      <xdr:nvSpPr>
        <xdr:cNvPr id="434" name="n_1mainValue【港湾・漁港】&#10;有形固定資産減価償却率">
          <a:extLst>
            <a:ext uri="{FF2B5EF4-FFF2-40B4-BE49-F238E27FC236}">
              <a16:creationId xmlns:a16="http://schemas.microsoft.com/office/drawing/2014/main" id="{27FFEE0C-6903-4FAC-9FBC-E9F79B59E275}"/>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5" name="n_2mainValue【港湾・漁港】&#10;有形固定資産減価償却率">
          <a:extLst>
            <a:ext uri="{FF2B5EF4-FFF2-40B4-BE49-F238E27FC236}">
              <a16:creationId xmlns:a16="http://schemas.microsoft.com/office/drawing/2014/main" id="{6024BFF7-4D17-47D5-8BF3-FF6B63C436D3}"/>
            </a:ext>
          </a:extLst>
        </xdr:cNvPr>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55353</xdr:rowOff>
    </xdr:from>
    <xdr:ext cx="405111" cy="259045"/>
    <xdr:sp macro="" textlink="">
      <xdr:nvSpPr>
        <xdr:cNvPr id="436" name="n_3mainValue【港湾・漁港】&#10;有形固定資産減価償却率">
          <a:extLst>
            <a:ext uri="{FF2B5EF4-FFF2-40B4-BE49-F238E27FC236}">
              <a16:creationId xmlns:a16="http://schemas.microsoft.com/office/drawing/2014/main" id="{5BF2CA15-D9FF-4948-80AA-D4DD8D36C323}"/>
            </a:ext>
          </a:extLst>
        </xdr:cNvPr>
        <xdr:cNvSpPr txBox="1"/>
      </xdr:nvSpPr>
      <xdr:spPr>
        <a:xfrm>
          <a:off x="1816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22696</xdr:rowOff>
    </xdr:from>
    <xdr:ext cx="405111" cy="259045"/>
    <xdr:sp macro="" textlink="">
      <xdr:nvSpPr>
        <xdr:cNvPr id="437" name="n_4mainValue【港湾・漁港】&#10;有形固定資産減価償却率">
          <a:extLst>
            <a:ext uri="{FF2B5EF4-FFF2-40B4-BE49-F238E27FC236}">
              <a16:creationId xmlns:a16="http://schemas.microsoft.com/office/drawing/2014/main" id="{92AAA984-8632-47C0-BC52-40B5ECFA952A}"/>
            </a:ext>
          </a:extLst>
        </xdr:cNvPr>
        <xdr:cNvSpPr txBox="1"/>
      </xdr:nvSpPr>
      <xdr:spPr>
        <a:xfrm>
          <a:off x="927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C9F52E7-3898-4C78-AC71-CFE6AE60FB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3AC9FB7-CF3E-494F-A0C7-7CA964B1D1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EFACDC7-249C-44EA-A107-2FE6775A8B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C73F9FF-C882-4099-B7CB-4C13CC7276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1BE8123-AAA1-4ACA-892B-B446B288E8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3989D0E-1918-4719-93EC-3C2DF9ED02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2D88351-5B70-4A36-89D0-26316D12C5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5EE7928F-F10C-474C-A14D-0FDF3A3197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4C86E0B-0CD4-4FF5-86B2-00EC8FC9817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0FBE007-BCC8-47F7-A1EA-7C1A196D7DB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96210F0-58F2-400A-BA99-DEA57150D60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78465601-3955-450E-97A8-CBDEBCAD505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2BEDF0F-3F7B-4335-98DE-1FF90E2D502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F85EEAA4-F50D-4ED4-9FE6-7F87B5B87503}"/>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E04A963-FAA6-4C8A-9FA8-86B8EC5B72B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41581427-79FB-4789-92C3-958AD424A7CE}"/>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C030C57-73C4-4A33-8365-1C2A75E6615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8905FC81-C129-4A6D-9A0E-388110971DA4}"/>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1646FE4-A416-492B-8A66-159E52B7AF1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64826096-35FC-4BCA-9776-8BBF126567A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56F8212-B197-4171-BF07-668284CB53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1CEFFDD8-76D0-4B7E-A246-C068BF71540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EBC2744-31A2-4115-B283-E43229CC3B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24F6A4A6-1B2A-4E93-B565-1D917954E141}"/>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606A22FD-FFC0-45AA-9790-4EEDF191A9D6}"/>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DE64967F-2B91-4E3C-B40D-49208DBD5323}"/>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150FAAC1-8BEB-48BF-AEC5-EC1F062AE787}"/>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5E62A3C9-9A00-49E6-A219-7285C12F3A70}"/>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CFE551DA-3DAD-461D-92FB-02C66149DC4C}"/>
            </a:ext>
          </a:extLst>
        </xdr:cNvPr>
        <xdr:cNvSpPr txBox="1"/>
      </xdr:nvSpPr>
      <xdr:spPr>
        <a:xfrm>
          <a:off x="10515600" y="18202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18B18675-648D-40CA-A850-2BD7CAFA2121}"/>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C4369534-B6F5-4073-B8CD-B8AD670B53CE}"/>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E3D7CE03-E1BB-4D81-90D6-7EB46897EDC9}"/>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72DB5AE4-E850-47CD-BC91-350C006EA11C}"/>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A576AE91-08A8-45B1-B23D-43DEDA45270E}"/>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673140D-A3D1-42C0-91E0-B8FE2205E8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AE12C21-1C18-4BCD-9886-32B5D384752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1C39426-16CC-48E7-96AA-B0421E3DA16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B9296A4-957C-4BAC-844D-DC48C7471D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030A70D-25B0-4DAE-8B62-4F697940B06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10691</xdr:rowOff>
    </xdr:from>
    <xdr:to>
      <xdr:col>55</xdr:col>
      <xdr:colOff>50800</xdr:colOff>
      <xdr:row>107</xdr:row>
      <xdr:rowOff>112291</xdr:rowOff>
    </xdr:to>
    <xdr:sp macro="" textlink="">
      <xdr:nvSpPr>
        <xdr:cNvPr id="477" name="楕円 476">
          <a:extLst>
            <a:ext uri="{FF2B5EF4-FFF2-40B4-BE49-F238E27FC236}">
              <a16:creationId xmlns:a16="http://schemas.microsoft.com/office/drawing/2014/main" id="{D556D819-4ABE-4D51-A28A-2DCA278A4316}"/>
            </a:ext>
          </a:extLst>
        </xdr:cNvPr>
        <xdr:cNvSpPr/>
      </xdr:nvSpPr>
      <xdr:spPr>
        <a:xfrm>
          <a:off x="10426700" y="183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160568</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3ECA0C0A-6EF7-4D8C-9425-D710C2837BD9}"/>
            </a:ext>
          </a:extLst>
        </xdr:cNvPr>
        <xdr:cNvSpPr txBox="1"/>
      </xdr:nvSpPr>
      <xdr:spPr>
        <a:xfrm>
          <a:off x="10515600" y="1833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11007</xdr:rowOff>
    </xdr:from>
    <xdr:to>
      <xdr:col>50</xdr:col>
      <xdr:colOff>165100</xdr:colOff>
      <xdr:row>107</xdr:row>
      <xdr:rowOff>112607</xdr:rowOff>
    </xdr:to>
    <xdr:sp macro="" textlink="">
      <xdr:nvSpPr>
        <xdr:cNvPr id="479" name="楕円 478">
          <a:extLst>
            <a:ext uri="{FF2B5EF4-FFF2-40B4-BE49-F238E27FC236}">
              <a16:creationId xmlns:a16="http://schemas.microsoft.com/office/drawing/2014/main" id="{ACEA4DF9-1D82-4CDD-A4EA-E1907753B911}"/>
            </a:ext>
          </a:extLst>
        </xdr:cNvPr>
        <xdr:cNvSpPr/>
      </xdr:nvSpPr>
      <xdr:spPr>
        <a:xfrm>
          <a:off x="9588500" y="183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61491</xdr:rowOff>
    </xdr:from>
    <xdr:to>
      <xdr:col>55</xdr:col>
      <xdr:colOff>0</xdr:colOff>
      <xdr:row>107</xdr:row>
      <xdr:rowOff>61807</xdr:rowOff>
    </xdr:to>
    <xdr:cxnSp macro="">
      <xdr:nvCxnSpPr>
        <xdr:cNvPr id="480" name="直線コネクタ 479">
          <a:extLst>
            <a:ext uri="{FF2B5EF4-FFF2-40B4-BE49-F238E27FC236}">
              <a16:creationId xmlns:a16="http://schemas.microsoft.com/office/drawing/2014/main" id="{4533E662-B4A9-47B7-B811-7DEEAD3BB14C}"/>
            </a:ext>
          </a:extLst>
        </xdr:cNvPr>
        <xdr:cNvCxnSpPr/>
      </xdr:nvCxnSpPr>
      <xdr:spPr>
        <a:xfrm flipV="1">
          <a:off x="9639300" y="18406641"/>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8299</xdr:rowOff>
    </xdr:from>
    <xdr:to>
      <xdr:col>46</xdr:col>
      <xdr:colOff>38100</xdr:colOff>
      <xdr:row>107</xdr:row>
      <xdr:rowOff>109899</xdr:rowOff>
    </xdr:to>
    <xdr:sp macro="" textlink="">
      <xdr:nvSpPr>
        <xdr:cNvPr id="481" name="楕円 480">
          <a:extLst>
            <a:ext uri="{FF2B5EF4-FFF2-40B4-BE49-F238E27FC236}">
              <a16:creationId xmlns:a16="http://schemas.microsoft.com/office/drawing/2014/main" id="{8D05C229-9F4E-42FA-A145-48A39D389416}"/>
            </a:ext>
          </a:extLst>
        </xdr:cNvPr>
        <xdr:cNvSpPr/>
      </xdr:nvSpPr>
      <xdr:spPr>
        <a:xfrm>
          <a:off x="8699500" y="183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59099</xdr:rowOff>
    </xdr:from>
    <xdr:to>
      <xdr:col>50</xdr:col>
      <xdr:colOff>114300</xdr:colOff>
      <xdr:row>107</xdr:row>
      <xdr:rowOff>61807</xdr:rowOff>
    </xdr:to>
    <xdr:cxnSp macro="">
      <xdr:nvCxnSpPr>
        <xdr:cNvPr id="482" name="直線コネクタ 481">
          <a:extLst>
            <a:ext uri="{FF2B5EF4-FFF2-40B4-BE49-F238E27FC236}">
              <a16:creationId xmlns:a16="http://schemas.microsoft.com/office/drawing/2014/main" id="{97EBC429-788D-4C64-B777-7B9B9BCB9173}"/>
            </a:ext>
          </a:extLst>
        </xdr:cNvPr>
        <xdr:cNvCxnSpPr/>
      </xdr:nvCxnSpPr>
      <xdr:spPr>
        <a:xfrm>
          <a:off x="8750300" y="18404249"/>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4888</xdr:rowOff>
    </xdr:from>
    <xdr:to>
      <xdr:col>41</xdr:col>
      <xdr:colOff>101600</xdr:colOff>
      <xdr:row>107</xdr:row>
      <xdr:rowOff>106488</xdr:rowOff>
    </xdr:to>
    <xdr:sp macro="" textlink="">
      <xdr:nvSpPr>
        <xdr:cNvPr id="483" name="楕円 482">
          <a:extLst>
            <a:ext uri="{FF2B5EF4-FFF2-40B4-BE49-F238E27FC236}">
              <a16:creationId xmlns:a16="http://schemas.microsoft.com/office/drawing/2014/main" id="{DA54F1DE-33AE-484C-85A4-BB2D851E7301}"/>
            </a:ext>
          </a:extLst>
        </xdr:cNvPr>
        <xdr:cNvSpPr/>
      </xdr:nvSpPr>
      <xdr:spPr>
        <a:xfrm>
          <a:off x="7810500" y="183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55688</xdr:rowOff>
    </xdr:from>
    <xdr:to>
      <xdr:col>45</xdr:col>
      <xdr:colOff>177800</xdr:colOff>
      <xdr:row>107</xdr:row>
      <xdr:rowOff>59099</xdr:rowOff>
    </xdr:to>
    <xdr:cxnSp macro="">
      <xdr:nvCxnSpPr>
        <xdr:cNvPr id="484" name="直線コネクタ 483">
          <a:extLst>
            <a:ext uri="{FF2B5EF4-FFF2-40B4-BE49-F238E27FC236}">
              <a16:creationId xmlns:a16="http://schemas.microsoft.com/office/drawing/2014/main" id="{2EBE5469-CA6E-4F43-9865-ED9829B3C047}"/>
            </a:ext>
          </a:extLst>
        </xdr:cNvPr>
        <xdr:cNvCxnSpPr/>
      </xdr:nvCxnSpPr>
      <xdr:spPr>
        <a:xfrm>
          <a:off x="7861300" y="18400838"/>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3342</xdr:rowOff>
    </xdr:from>
    <xdr:to>
      <xdr:col>36</xdr:col>
      <xdr:colOff>165100</xdr:colOff>
      <xdr:row>107</xdr:row>
      <xdr:rowOff>104942</xdr:rowOff>
    </xdr:to>
    <xdr:sp macro="" textlink="">
      <xdr:nvSpPr>
        <xdr:cNvPr id="485" name="楕円 484">
          <a:extLst>
            <a:ext uri="{FF2B5EF4-FFF2-40B4-BE49-F238E27FC236}">
              <a16:creationId xmlns:a16="http://schemas.microsoft.com/office/drawing/2014/main" id="{525737E0-FE91-4B7F-A5BD-851A8E51C36D}"/>
            </a:ext>
          </a:extLst>
        </xdr:cNvPr>
        <xdr:cNvSpPr/>
      </xdr:nvSpPr>
      <xdr:spPr>
        <a:xfrm>
          <a:off x="6921500" y="183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54142</xdr:rowOff>
    </xdr:from>
    <xdr:to>
      <xdr:col>41</xdr:col>
      <xdr:colOff>50800</xdr:colOff>
      <xdr:row>107</xdr:row>
      <xdr:rowOff>55688</xdr:rowOff>
    </xdr:to>
    <xdr:cxnSp macro="">
      <xdr:nvCxnSpPr>
        <xdr:cNvPr id="486" name="直線コネクタ 485">
          <a:extLst>
            <a:ext uri="{FF2B5EF4-FFF2-40B4-BE49-F238E27FC236}">
              <a16:creationId xmlns:a16="http://schemas.microsoft.com/office/drawing/2014/main" id="{F0A8629D-BD8E-476F-88D5-7EF6E16C9FC8}"/>
            </a:ext>
          </a:extLst>
        </xdr:cNvPr>
        <xdr:cNvCxnSpPr/>
      </xdr:nvCxnSpPr>
      <xdr:spPr>
        <a:xfrm>
          <a:off x="6972300" y="1839929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9EAAE23A-85D1-40D0-8C41-68C57CD127D4}"/>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103289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4A2EAA93-2FAD-4540-9791-5ACBE5841D65}"/>
            </a:ext>
          </a:extLst>
        </xdr:cNvPr>
        <xdr:cNvSpPr txBox="1"/>
      </xdr:nvSpPr>
      <xdr:spPr>
        <a:xfrm>
          <a:off x="84507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EAA6260E-B6A9-4B89-B318-96D5D5C3CC91}"/>
            </a:ext>
          </a:extLst>
        </xdr:cNvPr>
        <xdr:cNvSpPr txBox="1"/>
      </xdr:nvSpPr>
      <xdr:spPr>
        <a:xfrm>
          <a:off x="7561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56CB8D9D-3A6F-496C-AE91-17B90273B124}"/>
            </a:ext>
          </a:extLst>
        </xdr:cNvPr>
        <xdr:cNvSpPr txBox="1"/>
      </xdr:nvSpPr>
      <xdr:spPr>
        <a:xfrm>
          <a:off x="6672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103734</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28402045-2292-4428-AFA9-9D9CEFBDA1FF}"/>
            </a:ext>
          </a:extLst>
        </xdr:cNvPr>
        <xdr:cNvSpPr txBox="1"/>
      </xdr:nvSpPr>
      <xdr:spPr>
        <a:xfrm>
          <a:off x="9327095" y="1844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126426</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8ABAD833-11D5-4A45-A68F-F819D5DF34DA}"/>
            </a:ext>
          </a:extLst>
        </xdr:cNvPr>
        <xdr:cNvSpPr txBox="1"/>
      </xdr:nvSpPr>
      <xdr:spPr>
        <a:xfrm>
          <a:off x="8450795" y="181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97615</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E900E3D9-FE1C-47A9-B4F2-B09E4EC22A75}"/>
            </a:ext>
          </a:extLst>
        </xdr:cNvPr>
        <xdr:cNvSpPr txBox="1"/>
      </xdr:nvSpPr>
      <xdr:spPr>
        <a:xfrm>
          <a:off x="7561795" y="184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96069</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8004BF6B-FB5D-4BB7-8260-88AD8817A768}"/>
            </a:ext>
          </a:extLst>
        </xdr:cNvPr>
        <xdr:cNvSpPr txBox="1"/>
      </xdr:nvSpPr>
      <xdr:spPr>
        <a:xfrm>
          <a:off x="6672795" y="1844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0B9C71E-A816-4006-AB1E-5AB4A82126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BD477A1-91E9-4930-A2C2-36D8E413D4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730227E-B764-45D9-9197-53FFDB1724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9B0C4A4-E0D4-4CF1-8530-9E2F590468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1B6D025-6BF3-400D-80FC-8B242F210A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324875E-66FE-4A55-B693-7694986D13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B133D16-0C4F-4B30-A22C-08903E38E5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EC2FA85-A3E8-4A20-9777-2690D4D0E3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D2D9736-F618-4A6F-BCDC-4E6703AEA2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251E783-F976-4FF7-97D7-D388E43052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2ADF0BD9-2291-4BD7-9942-67A1B97835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334B4022-C1A2-4768-B33B-0C76C58AFD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921E0006-1B43-4FB5-94DD-981A58855F2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51CF5FF5-13E2-487E-B3A6-AB8B9CBD7D2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969CFB4-2097-4CB1-8BDE-E0AD0FE5CA1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72159E05-D90C-4512-A1A6-8A43B24A830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7C0D257F-16CA-4A34-9D04-283964C435D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99C3347A-C613-49E6-AB4F-0366CD9B56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7513EE81-BE35-45E9-8F91-1697FD17BA5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A0A317AA-7E01-4CBA-9680-759FD6C564D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2DF91786-9873-4D2B-AD85-7B0C1EB8C47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2BBECC7-7A24-444D-9F88-67B0B6F826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50BF24CA-1954-4243-8730-5BDE0146FDE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E7CD4FC1-0908-42F4-83F3-B4C462B1CF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AF2D18BC-EA11-4E92-9784-54CAA068B4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3F8CD99A-2281-4619-88E8-FCC6ED279A1A}"/>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E0A871DF-274C-42BF-A478-F1DC07747C6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400BF3E5-4EE5-4915-8B67-D0D7EC742E7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28C35A-55BC-4445-8C75-5A4CEAD66082}"/>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55E07976-2D48-48D5-9802-BFA168C20925}"/>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C898B652-36AD-4E74-8DF5-5D6656755463}"/>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FA559AB1-C3CC-41A3-8BF0-F94D7F6AD758}"/>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8636B2D1-A56F-44E7-A507-44870DAC4A6F}"/>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1CCE4E75-023D-4570-9E4A-7858CF5B7DBE}"/>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BAF9992F-A88E-4222-BD38-277DDC42BFF7}"/>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D4F657E9-1A6C-434E-A50F-00AA98B0FF7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BAEA748-C0DB-4ECA-9F29-4F2D5D8E30C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EFC280F-945D-484C-9A7B-3A5DE8A607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06BA3E2-A0DA-4C28-A379-548755F044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58D8553-0925-440B-B5F9-EDA695620C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C593AF2-54FB-4A78-BB6D-ABEA15B97F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77651</xdr:rowOff>
    </xdr:from>
    <xdr:to>
      <xdr:col>85</xdr:col>
      <xdr:colOff>177800</xdr:colOff>
      <xdr:row>38</xdr:row>
      <xdr:rowOff>7801</xdr:rowOff>
    </xdr:to>
    <xdr:sp macro="" textlink="">
      <xdr:nvSpPr>
        <xdr:cNvPr id="536" name="楕円 535">
          <a:extLst>
            <a:ext uri="{FF2B5EF4-FFF2-40B4-BE49-F238E27FC236}">
              <a16:creationId xmlns:a16="http://schemas.microsoft.com/office/drawing/2014/main" id="{A2A730D9-3F79-498E-94F8-0FC8B3B0D20A}"/>
            </a:ext>
          </a:extLst>
        </xdr:cNvPr>
        <xdr:cNvSpPr/>
      </xdr:nvSpPr>
      <xdr:spPr>
        <a:xfrm>
          <a:off x="16268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100528</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A3A979F0-1307-4E58-91F5-0A579D9C6A7C}"/>
            </a:ext>
          </a:extLst>
        </xdr:cNvPr>
        <xdr:cNvSpPr txBox="1"/>
      </xdr:nvSpPr>
      <xdr:spPr>
        <a:xfrm>
          <a:off x="16357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40096</xdr:rowOff>
    </xdr:from>
    <xdr:to>
      <xdr:col>81</xdr:col>
      <xdr:colOff>101600</xdr:colOff>
      <xdr:row>37</xdr:row>
      <xdr:rowOff>141696</xdr:rowOff>
    </xdr:to>
    <xdr:sp macro="" textlink="">
      <xdr:nvSpPr>
        <xdr:cNvPr id="538" name="楕円 537">
          <a:extLst>
            <a:ext uri="{FF2B5EF4-FFF2-40B4-BE49-F238E27FC236}">
              <a16:creationId xmlns:a16="http://schemas.microsoft.com/office/drawing/2014/main" id="{51219ED5-4AEA-4DF3-9F51-C67EC65B0EDE}"/>
            </a:ext>
          </a:extLst>
        </xdr:cNvPr>
        <xdr:cNvSpPr/>
      </xdr:nvSpPr>
      <xdr:spPr>
        <a:xfrm>
          <a:off x="15430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90896</xdr:rowOff>
    </xdr:from>
    <xdr:to>
      <xdr:col>85</xdr:col>
      <xdr:colOff>127000</xdr:colOff>
      <xdr:row>37</xdr:row>
      <xdr:rowOff>128451</xdr:rowOff>
    </xdr:to>
    <xdr:cxnSp macro="">
      <xdr:nvCxnSpPr>
        <xdr:cNvPr id="539" name="直線コネクタ 538">
          <a:extLst>
            <a:ext uri="{FF2B5EF4-FFF2-40B4-BE49-F238E27FC236}">
              <a16:creationId xmlns:a16="http://schemas.microsoft.com/office/drawing/2014/main" id="{21052313-4E3F-470E-853A-5E68C316726C}"/>
            </a:ext>
          </a:extLst>
        </xdr:cNvPr>
        <xdr:cNvCxnSpPr/>
      </xdr:nvCxnSpPr>
      <xdr:spPr>
        <a:xfrm>
          <a:off x="15481300" y="64345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40" name="楕円 539">
          <a:extLst>
            <a:ext uri="{FF2B5EF4-FFF2-40B4-BE49-F238E27FC236}">
              <a16:creationId xmlns:a16="http://schemas.microsoft.com/office/drawing/2014/main" id="{7A8CB9E5-304D-4261-8190-BE7874E4596A}"/>
            </a:ext>
          </a:extLst>
        </xdr:cNvPr>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90896</xdr:rowOff>
    </xdr:from>
    <xdr:to>
      <xdr:col>81</xdr:col>
      <xdr:colOff>50800</xdr:colOff>
      <xdr:row>37</xdr:row>
      <xdr:rowOff>92528</xdr:rowOff>
    </xdr:to>
    <xdr:cxnSp macro="">
      <xdr:nvCxnSpPr>
        <xdr:cNvPr id="541" name="直線コネクタ 540">
          <a:extLst>
            <a:ext uri="{FF2B5EF4-FFF2-40B4-BE49-F238E27FC236}">
              <a16:creationId xmlns:a16="http://schemas.microsoft.com/office/drawing/2014/main" id="{0B36F487-A564-4FDA-AB58-2693AED9F943}"/>
            </a:ext>
          </a:extLst>
        </xdr:cNvPr>
        <xdr:cNvCxnSpPr/>
      </xdr:nvCxnSpPr>
      <xdr:spPr>
        <a:xfrm flipV="1">
          <a:off x="14592300" y="64345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22134</xdr:rowOff>
    </xdr:from>
    <xdr:to>
      <xdr:col>72</xdr:col>
      <xdr:colOff>38100</xdr:colOff>
      <xdr:row>37</xdr:row>
      <xdr:rowOff>123734</xdr:rowOff>
    </xdr:to>
    <xdr:sp macro="" textlink="">
      <xdr:nvSpPr>
        <xdr:cNvPr id="542" name="楕円 541">
          <a:extLst>
            <a:ext uri="{FF2B5EF4-FFF2-40B4-BE49-F238E27FC236}">
              <a16:creationId xmlns:a16="http://schemas.microsoft.com/office/drawing/2014/main" id="{73AC807B-B5F5-41F0-8406-4AD4149AB95C}"/>
            </a:ext>
          </a:extLst>
        </xdr:cNvPr>
        <xdr:cNvSpPr/>
      </xdr:nvSpPr>
      <xdr:spPr>
        <a:xfrm>
          <a:off x="13652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72934</xdr:rowOff>
    </xdr:from>
    <xdr:to>
      <xdr:col>76</xdr:col>
      <xdr:colOff>114300</xdr:colOff>
      <xdr:row>37</xdr:row>
      <xdr:rowOff>92528</xdr:rowOff>
    </xdr:to>
    <xdr:cxnSp macro="">
      <xdr:nvCxnSpPr>
        <xdr:cNvPr id="543" name="直線コネクタ 542">
          <a:extLst>
            <a:ext uri="{FF2B5EF4-FFF2-40B4-BE49-F238E27FC236}">
              <a16:creationId xmlns:a16="http://schemas.microsoft.com/office/drawing/2014/main" id="{9C141A35-EAE0-4234-A2E7-8F96FFC3E1EA}"/>
            </a:ext>
          </a:extLst>
        </xdr:cNvPr>
        <xdr:cNvCxnSpPr/>
      </xdr:nvCxnSpPr>
      <xdr:spPr>
        <a:xfrm>
          <a:off x="13703300" y="64165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159294</xdr:rowOff>
    </xdr:from>
    <xdr:to>
      <xdr:col>67</xdr:col>
      <xdr:colOff>101600</xdr:colOff>
      <xdr:row>37</xdr:row>
      <xdr:rowOff>89444</xdr:rowOff>
    </xdr:to>
    <xdr:sp macro="" textlink="">
      <xdr:nvSpPr>
        <xdr:cNvPr id="544" name="楕円 543">
          <a:extLst>
            <a:ext uri="{FF2B5EF4-FFF2-40B4-BE49-F238E27FC236}">
              <a16:creationId xmlns:a16="http://schemas.microsoft.com/office/drawing/2014/main" id="{B190B596-2862-4D6D-BFC2-769546C38074}"/>
            </a:ext>
          </a:extLst>
        </xdr:cNvPr>
        <xdr:cNvSpPr/>
      </xdr:nvSpPr>
      <xdr:spPr>
        <a:xfrm>
          <a:off x="1276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37</xdr:row>
      <xdr:rowOff>72934</xdr:rowOff>
    </xdr:to>
    <xdr:cxnSp macro="">
      <xdr:nvCxnSpPr>
        <xdr:cNvPr id="545" name="直線コネクタ 544">
          <a:extLst>
            <a:ext uri="{FF2B5EF4-FFF2-40B4-BE49-F238E27FC236}">
              <a16:creationId xmlns:a16="http://schemas.microsoft.com/office/drawing/2014/main" id="{C8305AF8-1199-4C76-8418-2178D21273D0}"/>
            </a:ext>
          </a:extLst>
        </xdr:cNvPr>
        <xdr:cNvCxnSpPr/>
      </xdr:nvCxnSpPr>
      <xdr:spPr>
        <a:xfrm>
          <a:off x="12814300" y="638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42889ED5-DD02-4BF1-A3AA-C59DE0F0D606}"/>
            </a:ext>
          </a:extLst>
        </xdr:cNvPr>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EB63C436-A215-4BAF-A03B-3B05D1084494}"/>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B5A5C010-0B03-41AC-9E16-C4DB2D926920}"/>
            </a:ext>
          </a:extLst>
        </xdr:cNvPr>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62AB6256-B5E5-446E-914A-B587A46B019A}"/>
            </a:ext>
          </a:extLst>
        </xdr:cNvPr>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158223</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F1EC834E-A51E-4CCB-A7DC-8A53736023B6}"/>
            </a:ext>
          </a:extLst>
        </xdr:cNvPr>
        <xdr:cNvSpPr txBox="1"/>
      </xdr:nvSpPr>
      <xdr:spPr>
        <a:xfrm>
          <a:off x="15266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AECCAC19-1158-4AA7-AE25-275B1A0F541E}"/>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FEDA4DAA-46E0-4F18-9496-760EB6944D46}"/>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105971</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43B28FD1-95A5-43FC-BC22-D06145757A30}"/>
            </a:ext>
          </a:extLst>
        </xdr:cNvPr>
        <xdr:cNvSpPr txBox="1"/>
      </xdr:nvSpPr>
      <xdr:spPr>
        <a:xfrm>
          <a:off x="12611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D93CF6EF-5169-4413-85B8-99C2D97DBD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C3F0BBD-92FF-4BB0-B1E2-9018D5B1B3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EBF05732-F71A-4E17-BC2E-75F1338832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1DAC636A-9C71-4EEF-83AB-F13ED3483F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72058330-14B2-4016-BEDD-9798052AB0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CD80437D-CA7C-4240-AA58-B2099CDC3C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B4A2E4CE-DCC4-4C5E-A626-94D2C0A0FC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E0CB7ADD-D819-4EDB-AFFE-7E4D51D25D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E704848-4EF3-4168-90D5-DF6308B1C3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61EB713-7066-4068-84D7-A86EE6DABB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64A6358B-42CE-4BFE-81B8-7CE175EFF29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9DBCD33F-FE9A-44A9-9B2E-929CE6BABF0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9D7D0787-AB41-4646-9249-3829814D530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BBECFB70-8353-494A-A414-9AD80FC4771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2ACED2A9-300B-4A54-B79C-97494724FCC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8959E9F6-728F-41A1-91B1-582FDA67003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45F66870-F127-4766-A69E-11A9BF8539C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D0C071C3-C653-4927-AE1F-581751FF6FD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5E219DF2-E1B5-4F42-B723-925381BF57D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6AC1448E-45F1-4C10-8E08-2A1B82D9FFE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9F822964-F7F1-4128-8C3D-227521B1C8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F9666F2A-E0A5-4213-B9F8-24F93D37DDF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EC3A7590-C0C7-44AA-B94D-4C09E50845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EEEEC772-C3E8-43EC-A046-DCA29F05D224}"/>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E8F1152F-9D79-4CCD-B907-C054ED3AA6B5}"/>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6C25AB38-B229-44D9-8F54-0D2F4ECF590A}"/>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88B3193D-7E7D-4D3A-9BC0-35B22C2E8819}"/>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D1A753B3-366E-4590-AB68-66B2F508C2FD}"/>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8638D9B3-3476-4C6C-87EE-0ACDCB0563B0}"/>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3AE531BB-74E8-4275-B840-638BC9D8C39C}"/>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169D40C4-A788-427A-9D48-6BBB85DE87AA}"/>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ACD3E1C6-85E2-43A2-8E4F-3B47614AFE4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AD01779B-234F-41BE-A7DD-20FBEBB89501}"/>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C563C3BF-146F-4247-9181-C1C57AB9BE35}"/>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9A3BECA-F79C-4044-AB22-479896FB79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7EDE2A7-0E30-4AAA-B491-669F11DDBE1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C5E13CF-32D5-480C-A1A4-FE10A7CA0E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2343BB1-8FC8-477C-B3F4-3E0211C7AC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8262605-91C7-4053-8675-84AACDE845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41910</xdr:rowOff>
    </xdr:from>
    <xdr:to>
      <xdr:col>116</xdr:col>
      <xdr:colOff>114300</xdr:colOff>
      <xdr:row>40</xdr:row>
      <xdr:rowOff>143510</xdr:rowOff>
    </xdr:to>
    <xdr:sp macro="" textlink="">
      <xdr:nvSpPr>
        <xdr:cNvPr id="593" name="楕円 592">
          <a:extLst>
            <a:ext uri="{FF2B5EF4-FFF2-40B4-BE49-F238E27FC236}">
              <a16:creationId xmlns:a16="http://schemas.microsoft.com/office/drawing/2014/main" id="{A750ECB2-356C-4506-9908-0FB9C2072D7C}"/>
            </a:ext>
          </a:extLst>
        </xdr:cNvPr>
        <xdr:cNvSpPr/>
      </xdr:nvSpPr>
      <xdr:spPr>
        <a:xfrm>
          <a:off x="221107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20337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824470A-82CE-43CA-8579-5BBA1D22AE18}"/>
            </a:ext>
          </a:extLst>
        </xdr:cNvPr>
        <xdr:cNvSpPr txBox="1"/>
      </xdr:nvSpPr>
      <xdr:spPr>
        <a:xfrm>
          <a:off x="221996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39370</xdr:rowOff>
    </xdr:from>
    <xdr:to>
      <xdr:col>112</xdr:col>
      <xdr:colOff>38100</xdr:colOff>
      <xdr:row>40</xdr:row>
      <xdr:rowOff>140970</xdr:rowOff>
    </xdr:to>
    <xdr:sp macro="" textlink="">
      <xdr:nvSpPr>
        <xdr:cNvPr id="595" name="楕円 594">
          <a:extLst>
            <a:ext uri="{FF2B5EF4-FFF2-40B4-BE49-F238E27FC236}">
              <a16:creationId xmlns:a16="http://schemas.microsoft.com/office/drawing/2014/main" id="{72D6E230-64AB-459F-8FAD-C977F983B259}"/>
            </a:ext>
          </a:extLst>
        </xdr:cNvPr>
        <xdr:cNvSpPr/>
      </xdr:nvSpPr>
      <xdr:spPr>
        <a:xfrm>
          <a:off x="21272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90170</xdr:rowOff>
    </xdr:from>
    <xdr:to>
      <xdr:col>116</xdr:col>
      <xdr:colOff>63500</xdr:colOff>
      <xdr:row>40</xdr:row>
      <xdr:rowOff>92710</xdr:rowOff>
    </xdr:to>
    <xdr:cxnSp macro="">
      <xdr:nvCxnSpPr>
        <xdr:cNvPr id="596" name="直線コネクタ 595">
          <a:extLst>
            <a:ext uri="{FF2B5EF4-FFF2-40B4-BE49-F238E27FC236}">
              <a16:creationId xmlns:a16="http://schemas.microsoft.com/office/drawing/2014/main" id="{2B00FB4D-8976-4372-BBB1-2697F2B2507E}"/>
            </a:ext>
          </a:extLst>
        </xdr:cNvPr>
        <xdr:cNvCxnSpPr/>
      </xdr:nvCxnSpPr>
      <xdr:spPr>
        <a:xfrm>
          <a:off x="21323300" y="69481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597" name="楕円 596">
          <a:extLst>
            <a:ext uri="{FF2B5EF4-FFF2-40B4-BE49-F238E27FC236}">
              <a16:creationId xmlns:a16="http://schemas.microsoft.com/office/drawing/2014/main" id="{DDBA9A73-65D9-4456-BEE7-360756D390EF}"/>
            </a:ext>
          </a:extLst>
        </xdr:cNvPr>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90170</xdr:rowOff>
    </xdr:from>
    <xdr:to>
      <xdr:col>111</xdr:col>
      <xdr:colOff>177800</xdr:colOff>
      <xdr:row>40</xdr:row>
      <xdr:rowOff>106680</xdr:rowOff>
    </xdr:to>
    <xdr:cxnSp macro="">
      <xdr:nvCxnSpPr>
        <xdr:cNvPr id="598" name="直線コネクタ 597">
          <a:extLst>
            <a:ext uri="{FF2B5EF4-FFF2-40B4-BE49-F238E27FC236}">
              <a16:creationId xmlns:a16="http://schemas.microsoft.com/office/drawing/2014/main" id="{48EECA69-29B0-4E18-B998-DF162F3DCBC2}"/>
            </a:ext>
          </a:extLst>
        </xdr:cNvPr>
        <xdr:cNvCxnSpPr/>
      </xdr:nvCxnSpPr>
      <xdr:spPr>
        <a:xfrm flipV="1">
          <a:off x="20434300" y="69481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52070</xdr:rowOff>
    </xdr:from>
    <xdr:to>
      <xdr:col>102</xdr:col>
      <xdr:colOff>165100</xdr:colOff>
      <xdr:row>40</xdr:row>
      <xdr:rowOff>153670</xdr:rowOff>
    </xdr:to>
    <xdr:sp macro="" textlink="">
      <xdr:nvSpPr>
        <xdr:cNvPr id="599" name="楕円 598">
          <a:extLst>
            <a:ext uri="{FF2B5EF4-FFF2-40B4-BE49-F238E27FC236}">
              <a16:creationId xmlns:a16="http://schemas.microsoft.com/office/drawing/2014/main" id="{2AC828D3-3E85-4283-9BB2-B0B4D916391B}"/>
            </a:ext>
          </a:extLst>
        </xdr:cNvPr>
        <xdr:cNvSpPr/>
      </xdr:nvSpPr>
      <xdr:spPr>
        <a:xfrm>
          <a:off x="19494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102870</xdr:rowOff>
    </xdr:from>
    <xdr:to>
      <xdr:col>107</xdr:col>
      <xdr:colOff>50800</xdr:colOff>
      <xdr:row>40</xdr:row>
      <xdr:rowOff>106680</xdr:rowOff>
    </xdr:to>
    <xdr:cxnSp macro="">
      <xdr:nvCxnSpPr>
        <xdr:cNvPr id="600" name="直線コネクタ 599">
          <a:extLst>
            <a:ext uri="{FF2B5EF4-FFF2-40B4-BE49-F238E27FC236}">
              <a16:creationId xmlns:a16="http://schemas.microsoft.com/office/drawing/2014/main" id="{AABACDF5-4E6B-46C4-9D6A-83041D1D4071}"/>
            </a:ext>
          </a:extLst>
        </xdr:cNvPr>
        <xdr:cNvCxnSpPr/>
      </xdr:nvCxnSpPr>
      <xdr:spPr>
        <a:xfrm>
          <a:off x="19545300" y="696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50800</xdr:rowOff>
    </xdr:from>
    <xdr:to>
      <xdr:col>98</xdr:col>
      <xdr:colOff>38100</xdr:colOff>
      <xdr:row>40</xdr:row>
      <xdr:rowOff>152400</xdr:rowOff>
    </xdr:to>
    <xdr:sp macro="" textlink="">
      <xdr:nvSpPr>
        <xdr:cNvPr id="601" name="楕円 600">
          <a:extLst>
            <a:ext uri="{FF2B5EF4-FFF2-40B4-BE49-F238E27FC236}">
              <a16:creationId xmlns:a16="http://schemas.microsoft.com/office/drawing/2014/main" id="{E3BB9E4A-03B4-45A4-A592-424A835CAAC5}"/>
            </a:ext>
          </a:extLst>
        </xdr:cNvPr>
        <xdr:cNvSpPr/>
      </xdr:nvSpPr>
      <xdr:spPr>
        <a:xfrm>
          <a:off x="18605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101600</xdr:rowOff>
    </xdr:from>
    <xdr:to>
      <xdr:col>102</xdr:col>
      <xdr:colOff>114300</xdr:colOff>
      <xdr:row>40</xdr:row>
      <xdr:rowOff>102870</xdr:rowOff>
    </xdr:to>
    <xdr:cxnSp macro="">
      <xdr:nvCxnSpPr>
        <xdr:cNvPr id="602" name="直線コネクタ 601">
          <a:extLst>
            <a:ext uri="{FF2B5EF4-FFF2-40B4-BE49-F238E27FC236}">
              <a16:creationId xmlns:a16="http://schemas.microsoft.com/office/drawing/2014/main" id="{FB575CF6-7903-4536-91F5-E73E50F42697}"/>
            </a:ext>
          </a:extLst>
        </xdr:cNvPr>
        <xdr:cNvCxnSpPr/>
      </xdr:nvCxnSpPr>
      <xdr:spPr>
        <a:xfrm>
          <a:off x="18656300" y="6959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1991A414-CFA1-4DD9-97C6-1A164CA1FAAB}"/>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D8D2BDD0-B9C0-4F13-90CA-94AC1DA0A051}"/>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A1CDDC09-1175-40B0-9BCF-5AA956C99536}"/>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A460ACC6-F089-452A-A229-D94DA720A834}"/>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132097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53CA7039-43EC-40EB-B4D3-9C341B202476}"/>
            </a:ext>
          </a:extLst>
        </xdr:cNvPr>
        <xdr:cNvSpPr txBox="1"/>
      </xdr:nvSpPr>
      <xdr:spPr>
        <a:xfrm>
          <a:off x="21075727" y="69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35D88286-BD7B-461B-B3DE-862A629EA19C}"/>
            </a:ext>
          </a:extLst>
        </xdr:cNvPr>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144797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F51405AA-9D35-4A3B-994E-B2B78515A5A8}"/>
            </a:ext>
          </a:extLst>
        </xdr:cNvPr>
        <xdr:cNvSpPr txBox="1"/>
      </xdr:nvSpPr>
      <xdr:spPr>
        <a:xfrm>
          <a:off x="19310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143527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18B5CBA4-8FF6-4D75-8902-F9CB5021F576}"/>
            </a:ext>
          </a:extLst>
        </xdr:cNvPr>
        <xdr:cNvSpPr txBox="1"/>
      </xdr:nvSpPr>
      <xdr:spPr>
        <a:xfrm>
          <a:off x="18421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10B32110-EC7D-4059-8E3E-A634202F44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C8549BC8-BD6D-4844-8ADB-A0B30B646A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785839E-70D1-46B5-BB2A-EF1B58898E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A94BA39F-B3B6-4E57-9920-5DAA01EF46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2746046-DD14-4432-9B08-E6E6ED7573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2B2475C2-5AA1-4B0E-91FC-F66749D070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783B96C-2F32-44F7-A28D-4FD7837101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CAE14BF2-A7FE-47FE-B35C-FDEC9FB544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AF77F5BA-5452-4128-854B-459D0D6CEF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9A91A354-6C85-407F-8727-1196B9709C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D73C46B-D841-4BCB-B2F7-B2F10887A8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4CD962EB-5B1F-4B33-8E86-2A7BF14565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E0D6686A-CE6A-40BD-988C-4621B7777D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8FD75E1-DD99-45C5-B81B-D746FF09B0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C0AB2198-3600-400C-A7BE-4E3A828B3B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45189D32-2695-49D7-A251-F314AC49EF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EE13FCE3-7C7B-4500-AE80-07F2CCEEC11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6B2C2A3E-5664-457F-8301-0BE9FCEB79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B22D5217-BE28-473F-9008-C9F41F8620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8C57ACF6-017B-4D8C-8140-3CFF6E3C9BE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43FD1EA7-AFDF-4232-8337-90BF0C35412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289CFBCA-9C0D-4F09-85EF-24E5B94BC3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81C4FBF8-2D57-4AB0-8B6B-095B2D44CE9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BD7A94AC-D543-41A1-880A-FFEBD0A68E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A9C79236-1F15-4A83-858B-9C883CEEE11D}"/>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33496C31-BC93-4348-BEB8-FBF91D18284F}"/>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09C45975-8474-4D51-87C0-01CDB653E0C5}"/>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AEF789FB-6A14-4DF6-870F-575F1CC8EF7B}"/>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D6ED406C-5043-464C-808A-51A4A21C02BD}"/>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4279C70-A62D-41A5-B1EA-6C41C1E31097}"/>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2954FACF-80C7-406F-AF86-7F491D36156A}"/>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755788D9-16FD-4DEA-9296-0090152083D7}"/>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19E796F9-775E-4580-B12D-28ECE83607F1}"/>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BFFC5A78-AD33-4606-8394-97E8DA52837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5BD664B6-C8BC-4C09-902D-E7C3C32EA7A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374CFFB-6716-437E-9CEE-D3A6F45652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6F04C85-0922-459F-AF5B-233A56FA83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480446D-A095-4F9C-B9D8-D1D1FB53E4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84221AB-C9CA-4CA6-AAA7-4E277FAA6B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08B2BC8-935A-43BD-A963-05C7D9CC27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xdr:rowOff>
    </xdr:from>
    <xdr:to>
      <xdr:col>85</xdr:col>
      <xdr:colOff>177800</xdr:colOff>
      <xdr:row>58</xdr:row>
      <xdr:rowOff>113665</xdr:rowOff>
    </xdr:to>
    <xdr:sp macro="" textlink="">
      <xdr:nvSpPr>
        <xdr:cNvPr id="651" name="楕円 650">
          <a:extLst>
            <a:ext uri="{FF2B5EF4-FFF2-40B4-BE49-F238E27FC236}">
              <a16:creationId xmlns:a16="http://schemas.microsoft.com/office/drawing/2014/main" id="{042E85CE-4182-40F3-B3D2-9945540A139F}"/>
            </a:ext>
          </a:extLst>
        </xdr:cNvPr>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34942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2761B89F-7CA5-4378-9539-2F5AA9635C0E}"/>
            </a:ext>
          </a:extLst>
        </xdr:cNvPr>
        <xdr:cNvSpPr txBox="1"/>
      </xdr:nvSpPr>
      <xdr:spPr>
        <a:xfrm>
          <a:off x="16357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53" name="楕円 652">
          <a:extLst>
            <a:ext uri="{FF2B5EF4-FFF2-40B4-BE49-F238E27FC236}">
              <a16:creationId xmlns:a16="http://schemas.microsoft.com/office/drawing/2014/main" id="{24C8E3F5-8D18-4A87-89EA-2065D24C7016}"/>
            </a:ext>
          </a:extLst>
        </xdr:cNvPr>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62865</xdr:rowOff>
    </xdr:to>
    <xdr:cxnSp macro="">
      <xdr:nvCxnSpPr>
        <xdr:cNvPr id="654" name="直線コネクタ 653">
          <a:extLst>
            <a:ext uri="{FF2B5EF4-FFF2-40B4-BE49-F238E27FC236}">
              <a16:creationId xmlns:a16="http://schemas.microsoft.com/office/drawing/2014/main" id="{8FC7FB33-7F18-4D3F-84C6-E62CD302E3FB}"/>
            </a:ext>
          </a:extLst>
        </xdr:cNvPr>
        <xdr:cNvCxnSpPr/>
      </xdr:nvCxnSpPr>
      <xdr:spPr>
        <a:xfrm>
          <a:off x="15481300" y="9963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655" name="楕円 654">
          <a:extLst>
            <a:ext uri="{FF2B5EF4-FFF2-40B4-BE49-F238E27FC236}">
              <a16:creationId xmlns:a16="http://schemas.microsoft.com/office/drawing/2014/main" id="{C6DCEE54-6D23-4733-9655-235F0BFFE63A}"/>
            </a:ext>
          </a:extLst>
        </xdr:cNvPr>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19050</xdr:rowOff>
    </xdr:to>
    <xdr:cxnSp macro="">
      <xdr:nvCxnSpPr>
        <xdr:cNvPr id="656" name="直線コネクタ 655">
          <a:extLst>
            <a:ext uri="{FF2B5EF4-FFF2-40B4-BE49-F238E27FC236}">
              <a16:creationId xmlns:a16="http://schemas.microsoft.com/office/drawing/2014/main" id="{1B610CF3-0862-4A56-B295-B02553208800}"/>
            </a:ext>
          </a:extLst>
        </xdr:cNvPr>
        <xdr:cNvCxnSpPr/>
      </xdr:nvCxnSpPr>
      <xdr:spPr>
        <a:xfrm>
          <a:off x="14592300" y="9917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657" name="楕円 656">
          <a:extLst>
            <a:ext uri="{FF2B5EF4-FFF2-40B4-BE49-F238E27FC236}">
              <a16:creationId xmlns:a16="http://schemas.microsoft.com/office/drawing/2014/main" id="{F0C61FDE-3509-4DEA-98B5-C77747E47D89}"/>
            </a:ext>
          </a:extLst>
        </xdr:cNvPr>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123825</xdr:rowOff>
    </xdr:from>
    <xdr:to>
      <xdr:col>76</xdr:col>
      <xdr:colOff>114300</xdr:colOff>
      <xdr:row>57</xdr:row>
      <xdr:rowOff>144780</xdr:rowOff>
    </xdr:to>
    <xdr:cxnSp macro="">
      <xdr:nvCxnSpPr>
        <xdr:cNvPr id="658" name="直線コネクタ 657">
          <a:extLst>
            <a:ext uri="{FF2B5EF4-FFF2-40B4-BE49-F238E27FC236}">
              <a16:creationId xmlns:a16="http://schemas.microsoft.com/office/drawing/2014/main" id="{16D56077-D7C1-412B-8B43-B7E630921B5F}"/>
            </a:ext>
          </a:extLst>
        </xdr:cNvPr>
        <xdr:cNvCxnSpPr/>
      </xdr:nvCxnSpPr>
      <xdr:spPr>
        <a:xfrm>
          <a:off x="13703300" y="9896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59" name="楕円 658">
          <a:extLst>
            <a:ext uri="{FF2B5EF4-FFF2-40B4-BE49-F238E27FC236}">
              <a16:creationId xmlns:a16="http://schemas.microsoft.com/office/drawing/2014/main" id="{F2619006-74A4-4426-B9D4-5AB45FAEE56A}"/>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123825</xdr:rowOff>
    </xdr:to>
    <xdr:cxnSp macro="">
      <xdr:nvCxnSpPr>
        <xdr:cNvPr id="660" name="直線コネクタ 659">
          <a:extLst>
            <a:ext uri="{FF2B5EF4-FFF2-40B4-BE49-F238E27FC236}">
              <a16:creationId xmlns:a16="http://schemas.microsoft.com/office/drawing/2014/main" id="{6184FA96-FF7E-4A09-9D17-086315031B1C}"/>
            </a:ext>
          </a:extLst>
        </xdr:cNvPr>
        <xdr:cNvCxnSpPr/>
      </xdr:nvCxnSpPr>
      <xdr:spPr>
        <a:xfrm>
          <a:off x="12814300" y="9875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61" name="n_1aveValue【学校施設】&#10;有形固定資産減価償却率">
          <a:extLst>
            <a:ext uri="{FF2B5EF4-FFF2-40B4-BE49-F238E27FC236}">
              <a16:creationId xmlns:a16="http://schemas.microsoft.com/office/drawing/2014/main" id="{B210C0F7-50CA-41C6-83CD-215B1D7FCC47}"/>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62" name="n_2aveValue【学校施設】&#10;有形固定資産減価償却率">
          <a:extLst>
            <a:ext uri="{FF2B5EF4-FFF2-40B4-BE49-F238E27FC236}">
              <a16:creationId xmlns:a16="http://schemas.microsoft.com/office/drawing/2014/main" id="{36E822B9-8DEE-4BFF-9B40-EEA769705504}"/>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63" name="n_3aveValue【学校施設】&#10;有形固定資産減価償却率">
          <a:extLst>
            <a:ext uri="{FF2B5EF4-FFF2-40B4-BE49-F238E27FC236}">
              <a16:creationId xmlns:a16="http://schemas.microsoft.com/office/drawing/2014/main" id="{3C515DDB-A20F-43D6-86FF-FC7FA4DFC231}"/>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664" name="n_4aveValue【学校施設】&#10;有形固定資産減価償却率">
          <a:extLst>
            <a:ext uri="{FF2B5EF4-FFF2-40B4-BE49-F238E27FC236}">
              <a16:creationId xmlns:a16="http://schemas.microsoft.com/office/drawing/2014/main" id="{551ED376-0E6B-4E92-A321-D187F3DD2B2B}"/>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65" name="n_1mainValue【学校施設】&#10;有形固定資産減価償却率">
          <a:extLst>
            <a:ext uri="{FF2B5EF4-FFF2-40B4-BE49-F238E27FC236}">
              <a16:creationId xmlns:a16="http://schemas.microsoft.com/office/drawing/2014/main" id="{14A1173A-A199-44C9-9150-7F7B9C4ECE72}"/>
            </a:ext>
          </a:extLst>
        </xdr:cNvPr>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666" name="n_2mainValue【学校施設】&#10;有形固定資産減価償却率">
          <a:extLst>
            <a:ext uri="{FF2B5EF4-FFF2-40B4-BE49-F238E27FC236}">
              <a16:creationId xmlns:a16="http://schemas.microsoft.com/office/drawing/2014/main" id="{4BAF4BC3-C629-4EF0-8FC3-AE630E9BD398}"/>
            </a:ext>
          </a:extLst>
        </xdr:cNvPr>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667" name="n_3mainValue【学校施設】&#10;有形固定資産減価償却率">
          <a:extLst>
            <a:ext uri="{FF2B5EF4-FFF2-40B4-BE49-F238E27FC236}">
              <a16:creationId xmlns:a16="http://schemas.microsoft.com/office/drawing/2014/main" id="{916BE46A-2AA3-4ECB-A57A-49B5F9F278C2}"/>
            </a:ext>
          </a:extLst>
        </xdr:cNvPr>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668" name="n_4mainValue【学校施設】&#10;有形固定資産減価償却率">
          <a:extLst>
            <a:ext uri="{FF2B5EF4-FFF2-40B4-BE49-F238E27FC236}">
              <a16:creationId xmlns:a16="http://schemas.microsoft.com/office/drawing/2014/main" id="{447A6782-96E9-4A7B-9B3D-2F4DA688AB67}"/>
            </a:ext>
          </a:extLst>
        </xdr:cNvPr>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AE867E91-DD35-4D78-910C-DE50BB932F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6377C6E5-2616-4D7C-9661-1B57A06B1B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947BEC4C-9B96-487D-8491-4503117668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FBF3DEB0-8519-45CA-9141-7861D7D09F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ADF9376-A842-4CC9-AC4E-F8F75DD94B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96AF911D-EA46-4644-8503-16DD2A87ED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A6480454-CC62-4201-AFE1-CCAD893CA4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FE8D76F-5BD3-43B0-AC88-29A9CA9AF8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38CFC07-FBF7-4042-A9C4-D4A59B939F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664597F-94C0-4914-B7CD-77AF0D65E2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AD87B249-3287-40E0-9D53-A5E4BFA2769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BC91AEF7-FBF8-4859-9E86-37E76F79B92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97453CDE-901F-4061-9FDE-58E494B7343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7A07C5C3-114A-4B41-A98D-09455881983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E63D8757-EA6B-4BEE-BC5A-A8632C2080F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12FD0D09-540A-4BDC-A58B-5864C5DFCD3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A95E0873-7466-48FA-B047-E5E141FCE32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A6B4C883-C8CC-423A-9368-DA1CE98ACD5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53C50FEC-A6BE-4E7C-97DC-610B8A55726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C19F36FD-7306-45A1-93A8-EAECEA9F7D6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9EB82166-6FE2-4531-B8F0-B697FFE9773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E755A5EC-B59A-4596-BE61-DDA239E214E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1CE4A2-9E16-4ABF-8BEF-D27E89AF8E1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31D8A206-35E5-4455-8602-ED70721E01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386922FB-65E6-47C5-B5ED-2724262C6F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F3F11F74-4CD7-452D-8727-503517DDD7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41D379CE-2878-491E-BB4E-21C3CF9DB6C8}"/>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CC673114-0724-4B66-9409-8CE39281C193}"/>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539BAAC2-6C89-444E-97B0-8612D7079D0A}"/>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047E2642-8692-4230-A01C-50B48ABCB12C}"/>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EFD8762E-533E-47CD-A72B-1EF94AB85509}"/>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700" name="【学校施設】&#10;一人当たり面積平均値テキスト">
          <a:extLst>
            <a:ext uri="{FF2B5EF4-FFF2-40B4-BE49-F238E27FC236}">
              <a16:creationId xmlns:a16="http://schemas.microsoft.com/office/drawing/2014/main" id="{B0FBC8F1-F1F5-4145-94C7-CE8DFAA4FD88}"/>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238067D7-4E43-4CDE-BD27-E7E11EF2B55B}"/>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B68F5F66-2C51-4233-AA20-3762F3AF3619}"/>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9C34F9A6-25CF-470E-916A-5F18838EB5AD}"/>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AD195609-BE87-4A37-97C0-36ED47A85EA7}"/>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1AA0E217-9539-44BB-9032-CF9D872CDF9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CD434C9-D111-4B67-97F6-AD8D5A128B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343BB8D-1498-4B81-8D87-34889C5022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154BDD7-E1BF-4F04-B85C-FA1639299A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7AB6B39-D80A-4884-90EF-6C82D08354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81C63604-9184-488E-BBBA-CA350428D4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84727</xdr:rowOff>
    </xdr:from>
    <xdr:to>
      <xdr:col>116</xdr:col>
      <xdr:colOff>114300</xdr:colOff>
      <xdr:row>61</xdr:row>
      <xdr:rowOff>14877</xdr:rowOff>
    </xdr:to>
    <xdr:sp macro="" textlink="">
      <xdr:nvSpPr>
        <xdr:cNvPr id="711" name="楕円 710">
          <a:extLst>
            <a:ext uri="{FF2B5EF4-FFF2-40B4-BE49-F238E27FC236}">
              <a16:creationId xmlns:a16="http://schemas.microsoft.com/office/drawing/2014/main" id="{77214CAE-31B6-4456-84A8-AC991AD7724F}"/>
            </a:ext>
          </a:extLst>
        </xdr:cNvPr>
        <xdr:cNvSpPr/>
      </xdr:nvSpPr>
      <xdr:spPr>
        <a:xfrm>
          <a:off x="22110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107604</xdr:rowOff>
    </xdr:from>
    <xdr:ext cx="469744" cy="259045"/>
    <xdr:sp macro="" textlink="">
      <xdr:nvSpPr>
        <xdr:cNvPr id="712" name="【学校施設】&#10;一人当たり面積該当値テキスト">
          <a:extLst>
            <a:ext uri="{FF2B5EF4-FFF2-40B4-BE49-F238E27FC236}">
              <a16:creationId xmlns:a16="http://schemas.microsoft.com/office/drawing/2014/main" id="{0FABD37A-3201-4D7E-BF08-0353B9474CFA}"/>
            </a:ext>
          </a:extLst>
        </xdr:cNvPr>
        <xdr:cNvSpPr txBox="1"/>
      </xdr:nvSpPr>
      <xdr:spPr>
        <a:xfrm>
          <a:off x="22199600" y="102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76889</xdr:rowOff>
    </xdr:from>
    <xdr:to>
      <xdr:col>112</xdr:col>
      <xdr:colOff>38100</xdr:colOff>
      <xdr:row>61</xdr:row>
      <xdr:rowOff>7039</xdr:rowOff>
    </xdr:to>
    <xdr:sp macro="" textlink="">
      <xdr:nvSpPr>
        <xdr:cNvPr id="713" name="楕円 712">
          <a:extLst>
            <a:ext uri="{FF2B5EF4-FFF2-40B4-BE49-F238E27FC236}">
              <a16:creationId xmlns:a16="http://schemas.microsoft.com/office/drawing/2014/main" id="{32330E46-7F3B-41ED-92DA-CC5B83E0BC0B}"/>
            </a:ext>
          </a:extLst>
        </xdr:cNvPr>
        <xdr:cNvSpPr/>
      </xdr:nvSpPr>
      <xdr:spPr>
        <a:xfrm>
          <a:off x="21272500" y="103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127689</xdr:rowOff>
    </xdr:from>
    <xdr:to>
      <xdr:col>116</xdr:col>
      <xdr:colOff>63500</xdr:colOff>
      <xdr:row>60</xdr:row>
      <xdr:rowOff>135527</xdr:rowOff>
    </xdr:to>
    <xdr:cxnSp macro="">
      <xdr:nvCxnSpPr>
        <xdr:cNvPr id="714" name="直線コネクタ 713">
          <a:extLst>
            <a:ext uri="{FF2B5EF4-FFF2-40B4-BE49-F238E27FC236}">
              <a16:creationId xmlns:a16="http://schemas.microsoft.com/office/drawing/2014/main" id="{AEADB5D6-8503-4736-B007-38ED2786C2EE}"/>
            </a:ext>
          </a:extLst>
        </xdr:cNvPr>
        <xdr:cNvCxnSpPr/>
      </xdr:nvCxnSpPr>
      <xdr:spPr>
        <a:xfrm>
          <a:off x="21323300" y="10414689"/>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66112</xdr:rowOff>
    </xdr:from>
    <xdr:to>
      <xdr:col>107</xdr:col>
      <xdr:colOff>101600</xdr:colOff>
      <xdr:row>60</xdr:row>
      <xdr:rowOff>167712</xdr:rowOff>
    </xdr:to>
    <xdr:sp macro="" textlink="">
      <xdr:nvSpPr>
        <xdr:cNvPr id="715" name="楕円 714">
          <a:extLst>
            <a:ext uri="{FF2B5EF4-FFF2-40B4-BE49-F238E27FC236}">
              <a16:creationId xmlns:a16="http://schemas.microsoft.com/office/drawing/2014/main" id="{07161206-5B20-4C53-AFE3-EA6A32E5A6B4}"/>
            </a:ext>
          </a:extLst>
        </xdr:cNvPr>
        <xdr:cNvSpPr/>
      </xdr:nvSpPr>
      <xdr:spPr>
        <a:xfrm>
          <a:off x="20383500" y="103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116912</xdr:rowOff>
    </xdr:from>
    <xdr:to>
      <xdr:col>111</xdr:col>
      <xdr:colOff>177800</xdr:colOff>
      <xdr:row>60</xdr:row>
      <xdr:rowOff>127689</xdr:rowOff>
    </xdr:to>
    <xdr:cxnSp macro="">
      <xdr:nvCxnSpPr>
        <xdr:cNvPr id="716" name="直線コネクタ 715">
          <a:extLst>
            <a:ext uri="{FF2B5EF4-FFF2-40B4-BE49-F238E27FC236}">
              <a16:creationId xmlns:a16="http://schemas.microsoft.com/office/drawing/2014/main" id="{E40721A1-F4B7-4745-A5D2-54C7C29478A4}"/>
            </a:ext>
          </a:extLst>
        </xdr:cNvPr>
        <xdr:cNvCxnSpPr/>
      </xdr:nvCxnSpPr>
      <xdr:spPr>
        <a:xfrm>
          <a:off x="20434300" y="1040391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57295</xdr:rowOff>
    </xdr:from>
    <xdr:to>
      <xdr:col>102</xdr:col>
      <xdr:colOff>165100</xdr:colOff>
      <xdr:row>60</xdr:row>
      <xdr:rowOff>158895</xdr:rowOff>
    </xdr:to>
    <xdr:sp macro="" textlink="">
      <xdr:nvSpPr>
        <xdr:cNvPr id="717" name="楕円 716">
          <a:extLst>
            <a:ext uri="{FF2B5EF4-FFF2-40B4-BE49-F238E27FC236}">
              <a16:creationId xmlns:a16="http://schemas.microsoft.com/office/drawing/2014/main" id="{F318C37A-4246-4872-BD3D-5F71F4D65A26}"/>
            </a:ext>
          </a:extLst>
        </xdr:cNvPr>
        <xdr:cNvSpPr/>
      </xdr:nvSpPr>
      <xdr:spPr>
        <a:xfrm>
          <a:off x="19494500" y="103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108095</xdr:rowOff>
    </xdr:from>
    <xdr:to>
      <xdr:col>107</xdr:col>
      <xdr:colOff>50800</xdr:colOff>
      <xdr:row>60</xdr:row>
      <xdr:rowOff>116912</xdr:rowOff>
    </xdr:to>
    <xdr:cxnSp macro="">
      <xdr:nvCxnSpPr>
        <xdr:cNvPr id="718" name="直線コネクタ 717">
          <a:extLst>
            <a:ext uri="{FF2B5EF4-FFF2-40B4-BE49-F238E27FC236}">
              <a16:creationId xmlns:a16="http://schemas.microsoft.com/office/drawing/2014/main" id="{100A9A14-1FE6-4399-8B55-1556E45F1D04}"/>
            </a:ext>
          </a:extLst>
        </xdr:cNvPr>
        <xdr:cNvCxnSpPr/>
      </xdr:nvCxnSpPr>
      <xdr:spPr>
        <a:xfrm>
          <a:off x="19545300" y="1039509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51417</xdr:rowOff>
    </xdr:from>
    <xdr:to>
      <xdr:col>98</xdr:col>
      <xdr:colOff>38100</xdr:colOff>
      <xdr:row>60</xdr:row>
      <xdr:rowOff>153017</xdr:rowOff>
    </xdr:to>
    <xdr:sp macro="" textlink="">
      <xdr:nvSpPr>
        <xdr:cNvPr id="719" name="楕円 718">
          <a:extLst>
            <a:ext uri="{FF2B5EF4-FFF2-40B4-BE49-F238E27FC236}">
              <a16:creationId xmlns:a16="http://schemas.microsoft.com/office/drawing/2014/main" id="{32806FE9-E4FE-40AA-AEC8-8FF32EF2C43E}"/>
            </a:ext>
          </a:extLst>
        </xdr:cNvPr>
        <xdr:cNvSpPr/>
      </xdr:nvSpPr>
      <xdr:spPr>
        <a:xfrm>
          <a:off x="18605500" y="103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102217</xdr:rowOff>
    </xdr:from>
    <xdr:to>
      <xdr:col>102</xdr:col>
      <xdr:colOff>114300</xdr:colOff>
      <xdr:row>60</xdr:row>
      <xdr:rowOff>108095</xdr:rowOff>
    </xdr:to>
    <xdr:cxnSp macro="">
      <xdr:nvCxnSpPr>
        <xdr:cNvPr id="720" name="直線コネクタ 719">
          <a:extLst>
            <a:ext uri="{FF2B5EF4-FFF2-40B4-BE49-F238E27FC236}">
              <a16:creationId xmlns:a16="http://schemas.microsoft.com/office/drawing/2014/main" id="{668E6350-D99F-4E1C-ADE7-409B28F7F766}"/>
            </a:ext>
          </a:extLst>
        </xdr:cNvPr>
        <xdr:cNvCxnSpPr/>
      </xdr:nvCxnSpPr>
      <xdr:spPr>
        <a:xfrm>
          <a:off x="18656300" y="1038921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721" name="n_1aveValue【学校施設】&#10;一人当たり面積">
          <a:extLst>
            <a:ext uri="{FF2B5EF4-FFF2-40B4-BE49-F238E27FC236}">
              <a16:creationId xmlns:a16="http://schemas.microsoft.com/office/drawing/2014/main" id="{006CE377-60C0-48DF-881D-0F8829D407A3}"/>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2" name="n_2aveValue【学校施設】&#10;一人当たり面積">
          <a:extLst>
            <a:ext uri="{FF2B5EF4-FFF2-40B4-BE49-F238E27FC236}">
              <a16:creationId xmlns:a16="http://schemas.microsoft.com/office/drawing/2014/main" id="{5F409AD3-EC67-4B00-87D9-1E186D3C77D5}"/>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3" name="n_3aveValue【学校施設】&#10;一人当たり面積">
          <a:extLst>
            <a:ext uri="{FF2B5EF4-FFF2-40B4-BE49-F238E27FC236}">
              <a16:creationId xmlns:a16="http://schemas.microsoft.com/office/drawing/2014/main" id="{D51CDC8B-2B3C-4C76-9613-60CA725C9C8B}"/>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4" name="n_4aveValue【学校施設】&#10;一人当たり面積">
          <a:extLst>
            <a:ext uri="{FF2B5EF4-FFF2-40B4-BE49-F238E27FC236}">
              <a16:creationId xmlns:a16="http://schemas.microsoft.com/office/drawing/2014/main" id="{0CE4C3B7-245A-4910-9A66-5B8AD729D677}"/>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23566</xdr:rowOff>
    </xdr:from>
    <xdr:ext cx="469744" cy="259045"/>
    <xdr:sp macro="" textlink="">
      <xdr:nvSpPr>
        <xdr:cNvPr id="725" name="n_1mainValue【学校施設】&#10;一人当たり面積">
          <a:extLst>
            <a:ext uri="{FF2B5EF4-FFF2-40B4-BE49-F238E27FC236}">
              <a16:creationId xmlns:a16="http://schemas.microsoft.com/office/drawing/2014/main" id="{555BC07D-9861-4A83-89F2-59C4B424E4BD}"/>
            </a:ext>
          </a:extLst>
        </xdr:cNvPr>
        <xdr:cNvSpPr txBox="1"/>
      </xdr:nvSpPr>
      <xdr:spPr>
        <a:xfrm>
          <a:off x="21075727" y="101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12789</xdr:rowOff>
    </xdr:from>
    <xdr:ext cx="469744" cy="259045"/>
    <xdr:sp macro="" textlink="">
      <xdr:nvSpPr>
        <xdr:cNvPr id="726" name="n_2mainValue【学校施設】&#10;一人当たり面積">
          <a:extLst>
            <a:ext uri="{FF2B5EF4-FFF2-40B4-BE49-F238E27FC236}">
              <a16:creationId xmlns:a16="http://schemas.microsoft.com/office/drawing/2014/main" id="{669B4B31-6C0D-4F9A-AEE5-2B41D211983C}"/>
            </a:ext>
          </a:extLst>
        </xdr:cNvPr>
        <xdr:cNvSpPr txBox="1"/>
      </xdr:nvSpPr>
      <xdr:spPr>
        <a:xfrm>
          <a:off x="201994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3972</xdr:rowOff>
    </xdr:from>
    <xdr:ext cx="469744" cy="259045"/>
    <xdr:sp macro="" textlink="">
      <xdr:nvSpPr>
        <xdr:cNvPr id="727" name="n_3mainValue【学校施設】&#10;一人当たり面積">
          <a:extLst>
            <a:ext uri="{FF2B5EF4-FFF2-40B4-BE49-F238E27FC236}">
              <a16:creationId xmlns:a16="http://schemas.microsoft.com/office/drawing/2014/main" id="{235D273A-BDDD-4BDB-8855-31220E0B3919}"/>
            </a:ext>
          </a:extLst>
        </xdr:cNvPr>
        <xdr:cNvSpPr txBox="1"/>
      </xdr:nvSpPr>
      <xdr:spPr>
        <a:xfrm>
          <a:off x="19310427"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169544</xdr:rowOff>
    </xdr:from>
    <xdr:ext cx="469744" cy="259045"/>
    <xdr:sp macro="" textlink="">
      <xdr:nvSpPr>
        <xdr:cNvPr id="728" name="n_4mainValue【学校施設】&#10;一人当たり面積">
          <a:extLst>
            <a:ext uri="{FF2B5EF4-FFF2-40B4-BE49-F238E27FC236}">
              <a16:creationId xmlns:a16="http://schemas.microsoft.com/office/drawing/2014/main" id="{CC79628A-2031-4AB8-A597-5393B4EEA2F4}"/>
            </a:ext>
          </a:extLst>
        </xdr:cNvPr>
        <xdr:cNvSpPr txBox="1"/>
      </xdr:nvSpPr>
      <xdr:spPr>
        <a:xfrm>
          <a:off x="18421427" y="101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F2EC7ABF-7136-48BB-9B1E-B16505F799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22D3B22B-8C92-4EDC-8255-CCE557B61E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B493A244-AA27-422C-B33E-16BD57BA51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963DC895-C7DF-46FC-BB1F-DA51A2612C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7265EF1E-52E3-4830-AE97-858DFED5B6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F0C53D53-8393-4869-AF3E-01D2DD73A4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65081680-07D0-4660-AA7B-2DD1441D6D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69B81C36-2025-4B58-AB27-D4F6B699AD4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243044C2-F1F0-4F03-B992-0D5DE5408B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D36726F-A9EE-4D8D-9EBB-EB0B428336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56A2E5D2-274D-417B-8F99-E245E2CAC9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E037FC7A-2D4F-4E72-B64B-1A17E5B356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823E08D8-0D80-4033-92CC-1F7141AD10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C5C74E63-DE8B-40F7-A268-D35DA8E9D2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26A605C5-3ED8-4BD0-8660-90A4601153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1825994F-71CB-4B8F-8E1B-EB3FB7C6CB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FA85E4EF-FF64-4181-9D19-45AAD64CDC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CEC4AD4F-4BCC-4F4F-9E5B-C5E28FC6EE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FAFE8998-4ED8-4D47-946B-4A0B79098E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9EFD3173-9410-483B-8B20-7B586799A2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F8559DE0-D4F3-4210-879A-72F82ACADB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813005E7-ABE4-4FB3-94D5-25B462ACA1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6C35F2D9-EF5D-430A-BAA3-6B6D348B78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83F682F2-9F99-4E68-8187-3D582F97D9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189E8552-7FCA-4CDC-84D0-1380978BB5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FBBD1821-5509-43BE-B170-6F200CE495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D800B8FA-C3ED-4FD8-B109-6FC92DE27DF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35716B28-D941-4F4A-BF90-428CA844B4A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8CF75B5A-2E99-4334-B66C-7DD677CEB92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FB390F6D-877A-4473-A874-3BF3A944C71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FC9D6EEB-199B-4E48-BA45-2C8359094E6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B07D34A0-9A76-455E-AE0D-1F9D6C67407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9109DBA2-5902-4E6A-B40A-F679EB9C5D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D0DABFB2-BD91-4A3A-ADBA-D7B2169A80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88C324DA-F434-4D76-BF6A-1A7B30FF217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A66E4D54-9F53-42F5-A87E-8C09023422C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D666F3CA-AA0D-420F-ACBB-AC67402990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616D3693-1301-48EE-8B7F-50871EE4C8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6C977E94-4042-4C74-A071-36C88DC97AE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AED34F11-7815-4F03-8CF7-7C9D8A7A14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1F95D701-FF73-43D9-BE80-244F4BCE52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0A4BAAAE-3CC2-4546-ADE2-850B6774A245}"/>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959634C5-6D0C-41D6-8B8A-0B9ECC9E1F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FA630667-A44C-4F57-8F3D-1CDE4BD77CC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73" name="【公民館】&#10;有形固定資産減価償却率最大値テキスト">
          <a:extLst>
            <a:ext uri="{FF2B5EF4-FFF2-40B4-BE49-F238E27FC236}">
              <a16:creationId xmlns:a16="http://schemas.microsoft.com/office/drawing/2014/main" id="{B8DC7A2F-1975-4684-8AE1-C5DA6896E582}"/>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4" name="直線コネクタ 773">
          <a:extLst>
            <a:ext uri="{FF2B5EF4-FFF2-40B4-BE49-F238E27FC236}">
              <a16:creationId xmlns:a16="http://schemas.microsoft.com/office/drawing/2014/main" id="{0840677B-D4D1-468D-B8CD-58EE4F0E887D}"/>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775" name="【公民館】&#10;有形固定資産減価償却率平均値テキスト">
          <a:extLst>
            <a:ext uri="{FF2B5EF4-FFF2-40B4-BE49-F238E27FC236}">
              <a16:creationId xmlns:a16="http://schemas.microsoft.com/office/drawing/2014/main" id="{B1A78FD7-12C4-48B2-AC3E-68B1E323DBDD}"/>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6" name="フローチャート: 判断 775">
          <a:extLst>
            <a:ext uri="{FF2B5EF4-FFF2-40B4-BE49-F238E27FC236}">
              <a16:creationId xmlns:a16="http://schemas.microsoft.com/office/drawing/2014/main" id="{833797D5-4E52-4B71-B2E8-A3DC6248D701}"/>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7" name="フローチャート: 判断 776">
          <a:extLst>
            <a:ext uri="{FF2B5EF4-FFF2-40B4-BE49-F238E27FC236}">
              <a16:creationId xmlns:a16="http://schemas.microsoft.com/office/drawing/2014/main" id="{5379315F-0CAE-484F-ADEE-D315C370483B}"/>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8" name="フローチャート: 判断 777">
          <a:extLst>
            <a:ext uri="{FF2B5EF4-FFF2-40B4-BE49-F238E27FC236}">
              <a16:creationId xmlns:a16="http://schemas.microsoft.com/office/drawing/2014/main" id="{D096AB53-DD41-46F0-B662-58502FC865B7}"/>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9" name="フローチャート: 判断 778">
          <a:extLst>
            <a:ext uri="{FF2B5EF4-FFF2-40B4-BE49-F238E27FC236}">
              <a16:creationId xmlns:a16="http://schemas.microsoft.com/office/drawing/2014/main" id="{B788476B-DDCF-4BBA-8D92-881CDC61D6F9}"/>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80" name="フローチャート: 判断 779">
          <a:extLst>
            <a:ext uri="{FF2B5EF4-FFF2-40B4-BE49-F238E27FC236}">
              <a16:creationId xmlns:a16="http://schemas.microsoft.com/office/drawing/2014/main" id="{2178B737-A238-4A64-AF74-BCE9ABE65777}"/>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B7C985B-B93C-48DA-8E84-F9DEC21A3B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B414CE1-268C-4F5D-98B4-1A7FEB493C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7852E53-21A2-4CE9-9B89-EB3EC12C89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19B9C76-AE78-4C27-B562-158A75EE31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7F4CD554-F1CF-4B99-875D-F06D487A594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786" name="楕円 785">
          <a:extLst>
            <a:ext uri="{FF2B5EF4-FFF2-40B4-BE49-F238E27FC236}">
              <a16:creationId xmlns:a16="http://schemas.microsoft.com/office/drawing/2014/main" id="{48D640A0-910E-4F9F-90C0-62B729FE4E63}"/>
            </a:ext>
          </a:extLst>
        </xdr:cNvPr>
        <xdr:cNvSpPr/>
      </xdr:nvSpPr>
      <xdr:spPr>
        <a:xfrm>
          <a:off x="16268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925</xdr:rowOff>
    </xdr:from>
    <xdr:ext cx="405111" cy="259045"/>
    <xdr:sp macro="" textlink="">
      <xdr:nvSpPr>
        <xdr:cNvPr id="787" name="【公民館】&#10;有形固定資産減価償却率該当値テキスト">
          <a:extLst>
            <a:ext uri="{FF2B5EF4-FFF2-40B4-BE49-F238E27FC236}">
              <a16:creationId xmlns:a16="http://schemas.microsoft.com/office/drawing/2014/main" id="{5CE9EA4B-CB01-4C22-BCA3-2325FA92CB44}"/>
            </a:ext>
          </a:extLst>
        </xdr:cNvPr>
        <xdr:cNvSpPr txBox="1"/>
      </xdr:nvSpPr>
      <xdr:spPr>
        <a:xfrm>
          <a:off x="16357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788" name="楕円 787">
          <a:extLst>
            <a:ext uri="{FF2B5EF4-FFF2-40B4-BE49-F238E27FC236}">
              <a16:creationId xmlns:a16="http://schemas.microsoft.com/office/drawing/2014/main" id="{03617326-2274-4C9B-A234-C9DC80842D6C}"/>
            </a:ext>
          </a:extLst>
        </xdr:cNvPr>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28848</xdr:rowOff>
    </xdr:to>
    <xdr:cxnSp macro="">
      <xdr:nvCxnSpPr>
        <xdr:cNvPr id="789" name="直線コネクタ 788">
          <a:extLst>
            <a:ext uri="{FF2B5EF4-FFF2-40B4-BE49-F238E27FC236}">
              <a16:creationId xmlns:a16="http://schemas.microsoft.com/office/drawing/2014/main" id="{A276A762-5BAE-40F1-91D9-26722638B7A0}"/>
            </a:ext>
          </a:extLst>
        </xdr:cNvPr>
        <xdr:cNvCxnSpPr/>
      </xdr:nvCxnSpPr>
      <xdr:spPr>
        <a:xfrm>
          <a:off x="15481300" y="179935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790" name="楕円 789">
          <a:extLst>
            <a:ext uri="{FF2B5EF4-FFF2-40B4-BE49-F238E27FC236}">
              <a16:creationId xmlns:a16="http://schemas.microsoft.com/office/drawing/2014/main" id="{7A4BA8AF-EDD6-4C44-9803-601AF4EE168A}"/>
            </a:ext>
          </a:extLst>
        </xdr:cNvPr>
        <xdr:cNvSpPr/>
      </xdr:nvSpPr>
      <xdr:spPr>
        <a:xfrm>
          <a:off x="14541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126819</xdr:rowOff>
    </xdr:from>
    <xdr:to>
      <xdr:col>81</xdr:col>
      <xdr:colOff>50800</xdr:colOff>
      <xdr:row>104</xdr:row>
      <xdr:rowOff>162742</xdr:rowOff>
    </xdr:to>
    <xdr:cxnSp macro="">
      <xdr:nvCxnSpPr>
        <xdr:cNvPr id="791" name="直線コネクタ 790">
          <a:extLst>
            <a:ext uri="{FF2B5EF4-FFF2-40B4-BE49-F238E27FC236}">
              <a16:creationId xmlns:a16="http://schemas.microsoft.com/office/drawing/2014/main" id="{387C15C9-7171-43C1-AB15-4C523170F6EE}"/>
            </a:ext>
          </a:extLst>
        </xdr:cNvPr>
        <xdr:cNvCxnSpPr/>
      </xdr:nvCxnSpPr>
      <xdr:spPr>
        <a:xfrm>
          <a:off x="14592300" y="179576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792" name="楕円 791">
          <a:extLst>
            <a:ext uri="{FF2B5EF4-FFF2-40B4-BE49-F238E27FC236}">
              <a16:creationId xmlns:a16="http://schemas.microsoft.com/office/drawing/2014/main" id="{EFE40CFA-568A-4128-BD82-F0009A7DA2DB}"/>
            </a:ext>
          </a:extLst>
        </xdr:cNvPr>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126819</xdr:rowOff>
    </xdr:to>
    <xdr:cxnSp macro="">
      <xdr:nvCxnSpPr>
        <xdr:cNvPr id="793" name="直線コネクタ 792">
          <a:extLst>
            <a:ext uri="{FF2B5EF4-FFF2-40B4-BE49-F238E27FC236}">
              <a16:creationId xmlns:a16="http://schemas.microsoft.com/office/drawing/2014/main" id="{AB10A071-570F-4442-9DFD-7FE18D60DCB3}"/>
            </a:ext>
          </a:extLst>
        </xdr:cNvPr>
        <xdr:cNvCxnSpPr/>
      </xdr:nvCxnSpPr>
      <xdr:spPr>
        <a:xfrm>
          <a:off x="13703300" y="179494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794" name="楕円 793">
          <a:extLst>
            <a:ext uri="{FF2B5EF4-FFF2-40B4-BE49-F238E27FC236}">
              <a16:creationId xmlns:a16="http://schemas.microsoft.com/office/drawing/2014/main" id="{FE362AA3-6288-4139-B15E-926847B4B6C9}"/>
            </a:ext>
          </a:extLst>
        </xdr:cNvPr>
        <xdr:cNvSpPr/>
      </xdr:nvSpPr>
      <xdr:spPr>
        <a:xfrm>
          <a:off x="1276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85998</xdr:rowOff>
    </xdr:from>
    <xdr:to>
      <xdr:col>71</xdr:col>
      <xdr:colOff>177800</xdr:colOff>
      <xdr:row>104</xdr:row>
      <xdr:rowOff>118655</xdr:rowOff>
    </xdr:to>
    <xdr:cxnSp macro="">
      <xdr:nvCxnSpPr>
        <xdr:cNvPr id="795" name="直線コネクタ 794">
          <a:extLst>
            <a:ext uri="{FF2B5EF4-FFF2-40B4-BE49-F238E27FC236}">
              <a16:creationId xmlns:a16="http://schemas.microsoft.com/office/drawing/2014/main" id="{825FF915-37E1-448B-B9B6-AE424465CA66}"/>
            </a:ext>
          </a:extLst>
        </xdr:cNvPr>
        <xdr:cNvCxnSpPr/>
      </xdr:nvCxnSpPr>
      <xdr:spPr>
        <a:xfrm>
          <a:off x="12814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796" name="n_1aveValue【公民館】&#10;有形固定資産減価償却率">
          <a:extLst>
            <a:ext uri="{FF2B5EF4-FFF2-40B4-BE49-F238E27FC236}">
              <a16:creationId xmlns:a16="http://schemas.microsoft.com/office/drawing/2014/main" id="{3F653B8D-89B5-4FF9-9C77-4D7216C3EEE6}"/>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797" name="n_2aveValue【公民館】&#10;有形固定資産減価償却率">
          <a:extLst>
            <a:ext uri="{FF2B5EF4-FFF2-40B4-BE49-F238E27FC236}">
              <a16:creationId xmlns:a16="http://schemas.microsoft.com/office/drawing/2014/main" id="{29536F05-249F-46EF-82AC-C562B18C0867}"/>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8" name="n_3aveValue【公民館】&#10;有形固定資産減価償却率">
          <a:extLst>
            <a:ext uri="{FF2B5EF4-FFF2-40B4-BE49-F238E27FC236}">
              <a16:creationId xmlns:a16="http://schemas.microsoft.com/office/drawing/2014/main" id="{DF554887-02CF-4402-84D1-298287052EB1}"/>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9" name="n_4aveValue【公民館】&#10;有形固定資産減価償却率">
          <a:extLst>
            <a:ext uri="{FF2B5EF4-FFF2-40B4-BE49-F238E27FC236}">
              <a16:creationId xmlns:a16="http://schemas.microsoft.com/office/drawing/2014/main" id="{B5B632BA-4A03-4088-A603-5E4C3CDEF54E}"/>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58619</xdr:rowOff>
    </xdr:from>
    <xdr:ext cx="405111" cy="259045"/>
    <xdr:sp macro="" textlink="">
      <xdr:nvSpPr>
        <xdr:cNvPr id="800" name="n_1mainValue【公民館】&#10;有形固定資産減価償却率">
          <a:extLst>
            <a:ext uri="{FF2B5EF4-FFF2-40B4-BE49-F238E27FC236}">
              <a16:creationId xmlns:a16="http://schemas.microsoft.com/office/drawing/2014/main" id="{A0EF8900-CFF8-4860-ACC3-890B845C70EB}"/>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22696</xdr:rowOff>
    </xdr:from>
    <xdr:ext cx="405111" cy="259045"/>
    <xdr:sp macro="" textlink="">
      <xdr:nvSpPr>
        <xdr:cNvPr id="801" name="n_2mainValue【公民館】&#10;有形固定資産減価償却率">
          <a:extLst>
            <a:ext uri="{FF2B5EF4-FFF2-40B4-BE49-F238E27FC236}">
              <a16:creationId xmlns:a16="http://schemas.microsoft.com/office/drawing/2014/main" id="{18533B44-EEB3-42D0-9329-423B37D4F622}"/>
            </a:ext>
          </a:extLst>
        </xdr:cNvPr>
        <xdr:cNvSpPr txBox="1"/>
      </xdr:nvSpPr>
      <xdr:spPr>
        <a:xfrm>
          <a:off x="14389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802" name="n_3mainValue【公民館】&#10;有形固定資産減価償却率">
          <a:extLst>
            <a:ext uri="{FF2B5EF4-FFF2-40B4-BE49-F238E27FC236}">
              <a16:creationId xmlns:a16="http://schemas.microsoft.com/office/drawing/2014/main" id="{0C19914A-F394-4BFC-A792-94C0ACC495E5}"/>
            </a:ext>
          </a:extLst>
        </xdr:cNvPr>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03" name="n_4mainValue【公民館】&#10;有形固定資産減価償却率">
          <a:extLst>
            <a:ext uri="{FF2B5EF4-FFF2-40B4-BE49-F238E27FC236}">
              <a16:creationId xmlns:a16="http://schemas.microsoft.com/office/drawing/2014/main" id="{4C89B051-6F14-4F2C-B9BC-8650A9486BEE}"/>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4975AAF3-343C-47FF-A87E-3CB82EABC7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EEB84346-BCC8-434F-A227-08D5748E94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57888A-2C2C-4ADD-8AA8-7189AD7304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8145001E-3FAE-4DC3-BA56-BA93E5336C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B9960252-C115-468F-B15E-4AAFCE84C2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92937E3A-5002-442D-B06A-280A378AA7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52934EFE-FC20-467C-991C-27787667B8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BDD9E2A3-F950-4739-AF21-36D417BF5F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95B0C436-C5E9-44F8-8844-606E946108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A2051B4B-704A-4C03-B331-0381011695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5B197047-E9A7-47C6-9464-A68395FB162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B1FFB59C-162C-4031-913E-C8D22F9B78F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BF4461BC-1319-4552-A3F9-2F75C010770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533ACFE6-1E24-4491-BB33-B4793B360C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9558566E-51FF-45ED-89D4-B59B5681C51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FA358C23-A64D-4B33-998A-09E93C4406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A0007F61-9F10-4413-B0E6-28E02EF8830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2DCBBD3C-D964-4A34-A4C9-F4A465A40C5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2A1958EA-B44A-45F9-9B91-5AB28B19358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B84FFD3C-E320-40A0-BD42-5BA2E0CE762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13228605-D748-41F2-A9D2-D919FE16247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D1926870-10F9-4356-B4D6-A91B59DBA35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ABCAD1CD-57C8-46D1-91FA-DB659AF8E3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776164A5-00FD-496C-90B7-C4B4E08C5E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45E09979-2C3A-4ABE-92B1-96CDE94172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9" name="直線コネクタ 828">
          <a:extLst>
            <a:ext uri="{FF2B5EF4-FFF2-40B4-BE49-F238E27FC236}">
              <a16:creationId xmlns:a16="http://schemas.microsoft.com/office/drawing/2014/main" id="{5F14E681-7DF2-4F99-B347-837D1AE86C62}"/>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0" name="【公民館】&#10;一人当たり面積最小値テキスト">
          <a:extLst>
            <a:ext uri="{FF2B5EF4-FFF2-40B4-BE49-F238E27FC236}">
              <a16:creationId xmlns:a16="http://schemas.microsoft.com/office/drawing/2014/main" id="{4F7CD0DA-D520-47BC-A82C-2ECD9BEA5AD9}"/>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1" name="直線コネクタ 830">
          <a:extLst>
            <a:ext uri="{FF2B5EF4-FFF2-40B4-BE49-F238E27FC236}">
              <a16:creationId xmlns:a16="http://schemas.microsoft.com/office/drawing/2014/main" id="{A4298B89-1018-4BA3-A1E6-330B4CC124B3}"/>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32" name="【公民館】&#10;一人当たり面積最大値テキスト">
          <a:extLst>
            <a:ext uri="{FF2B5EF4-FFF2-40B4-BE49-F238E27FC236}">
              <a16:creationId xmlns:a16="http://schemas.microsoft.com/office/drawing/2014/main" id="{E8AF69FB-3EC2-4826-9785-3D35917EB4ED}"/>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33" name="直線コネクタ 832">
          <a:extLst>
            <a:ext uri="{FF2B5EF4-FFF2-40B4-BE49-F238E27FC236}">
              <a16:creationId xmlns:a16="http://schemas.microsoft.com/office/drawing/2014/main" id="{311745DF-CF99-4208-A903-9A43229E90B6}"/>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834" name="【公民館】&#10;一人当たり面積平均値テキスト">
          <a:extLst>
            <a:ext uri="{FF2B5EF4-FFF2-40B4-BE49-F238E27FC236}">
              <a16:creationId xmlns:a16="http://schemas.microsoft.com/office/drawing/2014/main" id="{1A735A27-7AD2-4E5C-A52C-71440C38A1E3}"/>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5" name="フローチャート: 判断 834">
          <a:extLst>
            <a:ext uri="{FF2B5EF4-FFF2-40B4-BE49-F238E27FC236}">
              <a16:creationId xmlns:a16="http://schemas.microsoft.com/office/drawing/2014/main" id="{0F9E24CE-1223-40F1-94D9-AFE7258D6D0C}"/>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6" name="フローチャート: 判断 835">
          <a:extLst>
            <a:ext uri="{FF2B5EF4-FFF2-40B4-BE49-F238E27FC236}">
              <a16:creationId xmlns:a16="http://schemas.microsoft.com/office/drawing/2014/main" id="{1251A3D7-2E7F-42F4-A9A6-89C149EA6F4D}"/>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7" name="フローチャート: 判断 836">
          <a:extLst>
            <a:ext uri="{FF2B5EF4-FFF2-40B4-BE49-F238E27FC236}">
              <a16:creationId xmlns:a16="http://schemas.microsoft.com/office/drawing/2014/main" id="{33667DC5-6B9C-40CF-A87A-45C167A22F7E}"/>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8" name="フローチャート: 判断 837">
          <a:extLst>
            <a:ext uri="{FF2B5EF4-FFF2-40B4-BE49-F238E27FC236}">
              <a16:creationId xmlns:a16="http://schemas.microsoft.com/office/drawing/2014/main" id="{7AA00455-20D6-4046-A701-3294E2130A96}"/>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9" name="フローチャート: 判断 838">
          <a:extLst>
            <a:ext uri="{FF2B5EF4-FFF2-40B4-BE49-F238E27FC236}">
              <a16:creationId xmlns:a16="http://schemas.microsoft.com/office/drawing/2014/main" id="{C954A827-6F66-4A44-890F-82CCEED931A5}"/>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90E9DDE-3317-4606-BC2B-7E8488EA40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408A03A-EF9A-4E00-934D-22E1DC90BC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2AFD80B3-3FDA-4D05-B442-A562E7C579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9121BE5-8D7E-400B-866B-AC804DEC8A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A5D6794F-07C8-495C-AFA7-8817305199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19413</xdr:rowOff>
    </xdr:from>
    <xdr:to>
      <xdr:col>116</xdr:col>
      <xdr:colOff>114300</xdr:colOff>
      <xdr:row>103</xdr:row>
      <xdr:rowOff>121013</xdr:rowOff>
    </xdr:to>
    <xdr:sp macro="" textlink="">
      <xdr:nvSpPr>
        <xdr:cNvPr id="845" name="楕円 844">
          <a:extLst>
            <a:ext uri="{FF2B5EF4-FFF2-40B4-BE49-F238E27FC236}">
              <a16:creationId xmlns:a16="http://schemas.microsoft.com/office/drawing/2014/main" id="{97D00F67-6F67-4CCB-A5FC-78CBC550C24A}"/>
            </a:ext>
          </a:extLst>
        </xdr:cNvPr>
        <xdr:cNvSpPr/>
      </xdr:nvSpPr>
      <xdr:spPr>
        <a:xfrm>
          <a:off x="22110700" y="176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42290</xdr:rowOff>
    </xdr:from>
    <xdr:ext cx="469744" cy="259045"/>
    <xdr:sp macro="" textlink="">
      <xdr:nvSpPr>
        <xdr:cNvPr id="846" name="【公民館】&#10;一人当たり面積該当値テキスト">
          <a:extLst>
            <a:ext uri="{FF2B5EF4-FFF2-40B4-BE49-F238E27FC236}">
              <a16:creationId xmlns:a16="http://schemas.microsoft.com/office/drawing/2014/main" id="{360E4FED-F19C-4BEB-86F7-9A9577579987}"/>
            </a:ext>
          </a:extLst>
        </xdr:cNvPr>
        <xdr:cNvSpPr txBox="1"/>
      </xdr:nvSpPr>
      <xdr:spPr>
        <a:xfrm>
          <a:off x="22199600"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11793</xdr:rowOff>
    </xdr:from>
    <xdr:to>
      <xdr:col>112</xdr:col>
      <xdr:colOff>38100</xdr:colOff>
      <xdr:row>103</xdr:row>
      <xdr:rowOff>113393</xdr:rowOff>
    </xdr:to>
    <xdr:sp macro="" textlink="">
      <xdr:nvSpPr>
        <xdr:cNvPr id="847" name="楕円 846">
          <a:extLst>
            <a:ext uri="{FF2B5EF4-FFF2-40B4-BE49-F238E27FC236}">
              <a16:creationId xmlns:a16="http://schemas.microsoft.com/office/drawing/2014/main" id="{4C893294-F1E2-411E-884B-2D5988E59EA0}"/>
            </a:ext>
          </a:extLst>
        </xdr:cNvPr>
        <xdr:cNvSpPr/>
      </xdr:nvSpPr>
      <xdr:spPr>
        <a:xfrm>
          <a:off x="21272500" y="176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62593</xdr:rowOff>
    </xdr:from>
    <xdr:to>
      <xdr:col>116</xdr:col>
      <xdr:colOff>63500</xdr:colOff>
      <xdr:row>103</xdr:row>
      <xdr:rowOff>70213</xdr:rowOff>
    </xdr:to>
    <xdr:cxnSp macro="">
      <xdr:nvCxnSpPr>
        <xdr:cNvPr id="848" name="直線コネクタ 847">
          <a:extLst>
            <a:ext uri="{FF2B5EF4-FFF2-40B4-BE49-F238E27FC236}">
              <a16:creationId xmlns:a16="http://schemas.microsoft.com/office/drawing/2014/main" id="{1D99290D-5449-4B7D-A5D5-E9C9D62DC5EA}"/>
            </a:ext>
          </a:extLst>
        </xdr:cNvPr>
        <xdr:cNvCxnSpPr/>
      </xdr:nvCxnSpPr>
      <xdr:spPr>
        <a:xfrm>
          <a:off x="21323300" y="177219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xdr:rowOff>
    </xdr:from>
    <xdr:to>
      <xdr:col>107</xdr:col>
      <xdr:colOff>101600</xdr:colOff>
      <xdr:row>103</xdr:row>
      <xdr:rowOff>102507</xdr:rowOff>
    </xdr:to>
    <xdr:sp macro="" textlink="">
      <xdr:nvSpPr>
        <xdr:cNvPr id="849" name="楕円 848">
          <a:extLst>
            <a:ext uri="{FF2B5EF4-FFF2-40B4-BE49-F238E27FC236}">
              <a16:creationId xmlns:a16="http://schemas.microsoft.com/office/drawing/2014/main" id="{2853889E-C0AB-4625-824E-012B23AF0A8F}"/>
            </a:ext>
          </a:extLst>
        </xdr:cNvPr>
        <xdr:cNvSpPr/>
      </xdr:nvSpPr>
      <xdr:spPr>
        <a:xfrm>
          <a:off x="2038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62593</xdr:rowOff>
    </xdr:to>
    <xdr:cxnSp macro="">
      <xdr:nvCxnSpPr>
        <xdr:cNvPr id="850" name="直線コネクタ 849">
          <a:extLst>
            <a:ext uri="{FF2B5EF4-FFF2-40B4-BE49-F238E27FC236}">
              <a16:creationId xmlns:a16="http://schemas.microsoft.com/office/drawing/2014/main" id="{3F8F6D0A-ABDB-4137-ADA1-F4376632ADB0}"/>
            </a:ext>
          </a:extLst>
        </xdr:cNvPr>
        <xdr:cNvCxnSpPr/>
      </xdr:nvCxnSpPr>
      <xdr:spPr>
        <a:xfrm>
          <a:off x="20434300" y="17711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159294</xdr:rowOff>
    </xdr:from>
    <xdr:to>
      <xdr:col>102</xdr:col>
      <xdr:colOff>165100</xdr:colOff>
      <xdr:row>103</xdr:row>
      <xdr:rowOff>89444</xdr:rowOff>
    </xdr:to>
    <xdr:sp macro="" textlink="">
      <xdr:nvSpPr>
        <xdr:cNvPr id="851" name="楕円 850">
          <a:extLst>
            <a:ext uri="{FF2B5EF4-FFF2-40B4-BE49-F238E27FC236}">
              <a16:creationId xmlns:a16="http://schemas.microsoft.com/office/drawing/2014/main" id="{DA57D50A-F3C6-4065-AAB5-24A86C445043}"/>
            </a:ext>
          </a:extLst>
        </xdr:cNvPr>
        <xdr:cNvSpPr/>
      </xdr:nvSpPr>
      <xdr:spPr>
        <a:xfrm>
          <a:off x="19494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38644</xdr:rowOff>
    </xdr:from>
    <xdr:to>
      <xdr:col>107</xdr:col>
      <xdr:colOff>50800</xdr:colOff>
      <xdr:row>103</xdr:row>
      <xdr:rowOff>51707</xdr:rowOff>
    </xdr:to>
    <xdr:cxnSp macro="">
      <xdr:nvCxnSpPr>
        <xdr:cNvPr id="852" name="直線コネクタ 851">
          <a:extLst>
            <a:ext uri="{FF2B5EF4-FFF2-40B4-BE49-F238E27FC236}">
              <a16:creationId xmlns:a16="http://schemas.microsoft.com/office/drawing/2014/main" id="{6F6B787D-D108-42EF-BB59-EE2698A1E2C1}"/>
            </a:ext>
          </a:extLst>
        </xdr:cNvPr>
        <xdr:cNvCxnSpPr/>
      </xdr:nvCxnSpPr>
      <xdr:spPr>
        <a:xfrm>
          <a:off x="19545300" y="176979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152763</xdr:rowOff>
    </xdr:from>
    <xdr:to>
      <xdr:col>98</xdr:col>
      <xdr:colOff>38100</xdr:colOff>
      <xdr:row>103</xdr:row>
      <xdr:rowOff>82913</xdr:rowOff>
    </xdr:to>
    <xdr:sp macro="" textlink="">
      <xdr:nvSpPr>
        <xdr:cNvPr id="853" name="楕円 852">
          <a:extLst>
            <a:ext uri="{FF2B5EF4-FFF2-40B4-BE49-F238E27FC236}">
              <a16:creationId xmlns:a16="http://schemas.microsoft.com/office/drawing/2014/main" id="{05E82E46-3EEE-46BC-88BF-E328B9A16A0A}"/>
            </a:ext>
          </a:extLst>
        </xdr:cNvPr>
        <xdr:cNvSpPr/>
      </xdr:nvSpPr>
      <xdr:spPr>
        <a:xfrm>
          <a:off x="18605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32113</xdr:rowOff>
    </xdr:from>
    <xdr:to>
      <xdr:col>102</xdr:col>
      <xdr:colOff>114300</xdr:colOff>
      <xdr:row>103</xdr:row>
      <xdr:rowOff>38644</xdr:rowOff>
    </xdr:to>
    <xdr:cxnSp macro="">
      <xdr:nvCxnSpPr>
        <xdr:cNvPr id="854" name="直線コネクタ 853">
          <a:extLst>
            <a:ext uri="{FF2B5EF4-FFF2-40B4-BE49-F238E27FC236}">
              <a16:creationId xmlns:a16="http://schemas.microsoft.com/office/drawing/2014/main" id="{5271EFE2-F61A-4C34-9E29-EAA4A5B1AE3F}"/>
            </a:ext>
          </a:extLst>
        </xdr:cNvPr>
        <xdr:cNvCxnSpPr/>
      </xdr:nvCxnSpPr>
      <xdr:spPr>
        <a:xfrm>
          <a:off x="18656300" y="176914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855" name="n_1aveValue【公民館】&#10;一人当たり面積">
          <a:extLst>
            <a:ext uri="{FF2B5EF4-FFF2-40B4-BE49-F238E27FC236}">
              <a16:creationId xmlns:a16="http://schemas.microsoft.com/office/drawing/2014/main" id="{F5452DA8-5E4F-45E6-B37B-B685BD1901F2}"/>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856" name="n_2aveValue【公民館】&#10;一人当たり面積">
          <a:extLst>
            <a:ext uri="{FF2B5EF4-FFF2-40B4-BE49-F238E27FC236}">
              <a16:creationId xmlns:a16="http://schemas.microsoft.com/office/drawing/2014/main" id="{50EA0056-81EB-4FE5-8250-9578CBC1D69B}"/>
            </a:ext>
          </a:extLst>
        </xdr:cNvPr>
        <xdr:cNvSpPr txBox="1"/>
      </xdr:nvSpPr>
      <xdr:spPr>
        <a:xfrm>
          <a:off x="20199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857" name="n_3aveValue【公民館】&#10;一人当たり面積">
          <a:extLst>
            <a:ext uri="{FF2B5EF4-FFF2-40B4-BE49-F238E27FC236}">
              <a16:creationId xmlns:a16="http://schemas.microsoft.com/office/drawing/2014/main" id="{C5244E03-B189-4955-817E-B609D361C666}"/>
            </a:ext>
          </a:extLst>
        </xdr:cNvPr>
        <xdr:cNvSpPr txBox="1"/>
      </xdr:nvSpPr>
      <xdr:spPr>
        <a:xfrm>
          <a:off x="19310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858" name="n_4aveValue【公民館】&#10;一人当たり面積">
          <a:extLst>
            <a:ext uri="{FF2B5EF4-FFF2-40B4-BE49-F238E27FC236}">
              <a16:creationId xmlns:a16="http://schemas.microsoft.com/office/drawing/2014/main" id="{A442689A-38CC-420F-9E3C-C04900D67025}"/>
            </a:ext>
          </a:extLst>
        </xdr:cNvPr>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129920</xdr:rowOff>
    </xdr:from>
    <xdr:ext cx="469744" cy="259045"/>
    <xdr:sp macro="" textlink="">
      <xdr:nvSpPr>
        <xdr:cNvPr id="859" name="n_1mainValue【公民館】&#10;一人当たり面積">
          <a:extLst>
            <a:ext uri="{FF2B5EF4-FFF2-40B4-BE49-F238E27FC236}">
              <a16:creationId xmlns:a16="http://schemas.microsoft.com/office/drawing/2014/main" id="{1311EF54-8869-4BD9-AF72-1C24D43EF45C}"/>
            </a:ext>
          </a:extLst>
        </xdr:cNvPr>
        <xdr:cNvSpPr txBox="1"/>
      </xdr:nvSpPr>
      <xdr:spPr>
        <a:xfrm>
          <a:off x="21075727" y="174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119034</xdr:rowOff>
    </xdr:from>
    <xdr:ext cx="469744" cy="259045"/>
    <xdr:sp macro="" textlink="">
      <xdr:nvSpPr>
        <xdr:cNvPr id="860" name="n_2mainValue【公民館】&#10;一人当たり面積">
          <a:extLst>
            <a:ext uri="{FF2B5EF4-FFF2-40B4-BE49-F238E27FC236}">
              <a16:creationId xmlns:a16="http://schemas.microsoft.com/office/drawing/2014/main" id="{88B7C5C5-147E-4099-854A-6035D82ED8E6}"/>
            </a:ext>
          </a:extLst>
        </xdr:cNvPr>
        <xdr:cNvSpPr txBox="1"/>
      </xdr:nvSpPr>
      <xdr:spPr>
        <a:xfrm>
          <a:off x="20199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105971</xdr:rowOff>
    </xdr:from>
    <xdr:ext cx="469744" cy="259045"/>
    <xdr:sp macro="" textlink="">
      <xdr:nvSpPr>
        <xdr:cNvPr id="861" name="n_3mainValue【公民館】&#10;一人当たり面積">
          <a:extLst>
            <a:ext uri="{FF2B5EF4-FFF2-40B4-BE49-F238E27FC236}">
              <a16:creationId xmlns:a16="http://schemas.microsoft.com/office/drawing/2014/main" id="{3E39566F-3F41-47FF-8A71-4B4A78289B5D}"/>
            </a:ext>
          </a:extLst>
        </xdr:cNvPr>
        <xdr:cNvSpPr txBox="1"/>
      </xdr:nvSpPr>
      <xdr:spPr>
        <a:xfrm>
          <a:off x="19310427"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99440</xdr:rowOff>
    </xdr:from>
    <xdr:ext cx="469744" cy="259045"/>
    <xdr:sp macro="" textlink="">
      <xdr:nvSpPr>
        <xdr:cNvPr id="862" name="n_4mainValue【公民館】&#10;一人当たり面積">
          <a:extLst>
            <a:ext uri="{FF2B5EF4-FFF2-40B4-BE49-F238E27FC236}">
              <a16:creationId xmlns:a16="http://schemas.microsoft.com/office/drawing/2014/main" id="{75807355-222F-41FA-A469-424618234E4E}"/>
            </a:ext>
          </a:extLst>
        </xdr:cNvPr>
        <xdr:cNvSpPr txBox="1"/>
      </xdr:nvSpPr>
      <xdr:spPr>
        <a:xfrm>
          <a:off x="18421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78165FB2-19D4-42EC-A2FA-AD2952A962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58C3CC7C-05DA-4102-B6BB-A05A2F5E09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75A8085F-5670-4AE0-B440-5CE6A22C4C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本村の人口が増加してることから一人当たりの面積、有形固定資産額は減少傾向となっている。</a:t>
          </a:r>
        </a:p>
        <a:p>
          <a:r>
            <a:rPr kumimoji="1" lang="ja-JP" altLang="en-US" sz="1300">
              <a:latin typeface="ＭＳ Ｐゴシック" panose="020B0600070205080204" pitchFamily="50" charset="-128"/>
              <a:ea typeface="ＭＳ Ｐゴシック" panose="020B0600070205080204" pitchFamily="50" charset="-128"/>
            </a:rPr>
            <a:t>橋りょうについては、整備後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年を経過しているものが多く、有形固定資産減価償却率が</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％と高い数値となっているが、長寿命化計画を策定し計画的に改修しているため適切に管理している。</a:t>
          </a:r>
        </a:p>
        <a:p>
          <a:r>
            <a:rPr kumimoji="1" lang="ja-JP" altLang="en-US" sz="1300">
              <a:latin typeface="ＭＳ Ｐゴシック" panose="020B0600070205080204" pitchFamily="50" charset="-128"/>
              <a:ea typeface="ＭＳ Ｐゴシック" panose="020B0600070205080204" pitchFamily="50" charset="-128"/>
            </a:rPr>
            <a:t>その他の施設についても個別計画を策定し、適切な管理を実施していく。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690730-C15F-4DDE-8006-8C6B2C8438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8C3C27-60A3-4CF0-969B-4B4D773DBA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18F07F-AEBE-419C-8BD4-8580172265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E566E7-F034-4BD6-B2FE-C89C397B02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221C68-6A52-4E5D-A242-B96C454965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6B02C3-BB05-4CAE-B8CC-827DD15B1D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34415D-7A46-4E4D-BEAE-0181FCCB98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D76D1E-118C-4272-8FD8-34B277AEFC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81814A-CF0A-46EB-9C37-A98BDD6F23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4D1A50-D5BF-4140-A34C-610FC1063D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DAE40E-0362-476D-B898-337B30CB2A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BB609E-3EE5-4002-8B21-C23A89432E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064FD0-DAE1-4F08-ABC2-36109F5671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BAFE36-7B18-431F-A372-AB9FB6FED5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06FF34-1B25-4B76-9293-FAD2B10625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D98FD7-D674-40FE-8D48-2797AE563B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38770A-9C38-45D0-B48B-CAF25D5FC7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0091BB-47A5-432D-8F3C-350291958A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07F6F5-AA93-4FDB-ACFD-3A49F4C9F1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8C1FB6-09CE-4160-9F95-A9858FCF37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85CE02-EB5B-4D8D-B094-E3ECB0BFC2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BF61BF-8043-4E6C-A7F4-3BFCD17FF7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99673F-5697-4D69-B167-E988935871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0AAE7D-2657-4C7A-BF6F-0964F5FDED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792DFE-E13D-46DC-AF05-4FF204EC6F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B2E567-13B5-408A-B69B-1D66BF8FA4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D2A531-00F8-47D3-953E-245F9A019E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C72D11-2206-4F18-9442-31D2C93647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63B5A9-1055-4A25-8CB2-95D3983ED7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8B299D-A126-4161-AC01-B4402937F1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B84966-9F02-401F-8D6C-71E323C8E8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9F4C90-B4DB-4A03-8BC9-0A52D79E17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5A9E3A-5748-4A5C-AB08-75A202C9FB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37C2F2-5F44-4512-81CD-F61C8AE6A3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77F355-1913-45EA-8FF4-90EA360A94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96D91C-6E99-4182-A959-5EED46324D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613D3C-1CD3-4F30-A990-7AE445EB14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B5281D-D769-4536-BC4A-7FFFC6993C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D30F91-B638-4ECE-9115-A284FCA52C1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5E183ED-BAF9-4FA3-995C-B038F3D124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283FBD0-19CB-46F3-854D-123F9CFFD3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08A4963-1C6A-4D97-B31D-BDBB033FAE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E4A3594-7601-470D-ADE0-EA4A7A7DB0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68C5FBF-5B9B-4056-B369-DAD557331D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908DD6B-4E03-4652-BB0C-2FD98A3E04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6D7E84E-F980-4680-A6D9-4FFE1A59FA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8C99858-1A5D-428B-81E4-6F2FF3ADC2A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99A4F69-BB6F-4247-B962-E07EBB9B44D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AD13A7B-4A7C-46BE-AE8E-34ED32CEC0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149A3C5-C570-4070-A72C-C0ECBD00B6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23486A5-D4A0-4766-82C7-B42D477463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2B3D793-B7E1-410A-852C-25FFCB4217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7D25D65-A05B-4422-B769-F7B79309B6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691B84-6FCE-4179-9D86-52022659A2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4BEA595-960E-47CE-8A32-9E1E8E5E2D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7FF68D4-425E-48A1-9B84-6B3180D428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815516F-1F7D-4193-B922-C58E01F37B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F0B01AC-AA90-48F3-93F3-AC779BB692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F291D42-1B4A-4374-8A76-68A86B30E27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8683553-9E7D-46CC-99E1-FE5EBBD0B69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42161E9-1BC3-44E5-8988-94D2B7F0B2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096DC46-3419-4E4F-89D9-A604DAB833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8F54CC1-C152-461D-A4E1-483B87302B4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6303071-7BBF-4FFE-BF54-D8BD7D0EC03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38C8C1F-E9E5-41E8-82DF-645C3ACBCFC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62E2A44-522B-4F9A-9070-A8A111F2CF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FF301DC-0E6D-4ABF-B2EC-4C870BCD20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97C94A7-9693-421E-916B-2306EB7BB19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1DB3146-5C60-4287-832F-C01D357134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BEFC663-8E41-4A7C-BED6-56EAA2C6A1C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DAFD672-7506-4D80-881E-492B7D5D36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3F7CA49-164A-478F-84EA-CD040FA58CB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4BC6942-5820-4C12-9876-E71D6CC54094}"/>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FB2885E-07F0-4BF6-8B54-E9D845E8C0E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66ED855-3A36-4296-970F-5B326826C8E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098B5E5-CAFF-4476-8770-400826C945CC}"/>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428B2DBF-1CB6-480D-8D93-ABC3618101D5}"/>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BDBD241-5854-40C4-A26B-F73167FBB24A}"/>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5B02F2D4-1F74-4F2B-815D-133753CD03C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47B77399-BDBC-4DC7-82E4-D6EB8A013542}"/>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02A9F92A-870B-4619-86AF-51124E1BB13E}"/>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FE8574C4-50FD-4CBF-9C32-C349E7B05F98}"/>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2521499E-5358-4F44-96E5-25058707BDDF}"/>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6152FA8-944C-44EE-9A1B-187AC55BB2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870A4DD-79C7-4FC0-8835-BB9B10D3D8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C0F2631-4594-4F6F-9A6D-FC2D8C7566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5EA9224-3063-4B89-8DE4-29A8F3B273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4DFD6CF-7092-406B-87DB-5D9A5353D7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90" name="楕円 89">
          <a:extLst>
            <a:ext uri="{FF2B5EF4-FFF2-40B4-BE49-F238E27FC236}">
              <a16:creationId xmlns:a16="http://schemas.microsoft.com/office/drawing/2014/main" id="{9709BBCE-5F69-429F-BC03-C3D842DBEBF6}"/>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8DCA0E4-B766-40F3-8B24-82ADA29C1CF8}"/>
            </a:ext>
          </a:extLst>
        </xdr:cNvPr>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92" name="楕円 91">
          <a:extLst>
            <a:ext uri="{FF2B5EF4-FFF2-40B4-BE49-F238E27FC236}">
              <a16:creationId xmlns:a16="http://schemas.microsoft.com/office/drawing/2014/main" id="{EAEE2B33-5F31-48BA-B512-889B87282604}"/>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93" name="直線コネクタ 92">
          <a:extLst>
            <a:ext uri="{FF2B5EF4-FFF2-40B4-BE49-F238E27FC236}">
              <a16:creationId xmlns:a16="http://schemas.microsoft.com/office/drawing/2014/main" id="{E5EF8BB5-8124-49FB-9055-7F0445F7D466}"/>
            </a:ext>
          </a:extLst>
        </xdr:cNvPr>
        <xdr:cNvCxnSpPr/>
      </xdr:nvCxnSpPr>
      <xdr:spPr>
        <a:xfrm>
          <a:off x="3797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94" name="楕円 93">
          <a:extLst>
            <a:ext uri="{FF2B5EF4-FFF2-40B4-BE49-F238E27FC236}">
              <a16:creationId xmlns:a16="http://schemas.microsoft.com/office/drawing/2014/main" id="{E4011A40-0F0A-4129-B384-7AF188EE056F}"/>
            </a:ext>
          </a:extLst>
        </xdr:cNvPr>
        <xdr:cNvSpPr/>
      </xdr:nvSpPr>
      <xdr:spPr>
        <a:xfrm>
          <a:off x="2857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34290</xdr:rowOff>
    </xdr:to>
    <xdr:cxnSp macro="">
      <xdr:nvCxnSpPr>
        <xdr:cNvPr id="95" name="直線コネクタ 94">
          <a:extLst>
            <a:ext uri="{FF2B5EF4-FFF2-40B4-BE49-F238E27FC236}">
              <a16:creationId xmlns:a16="http://schemas.microsoft.com/office/drawing/2014/main" id="{83FD8DD5-B2B8-497B-8984-D0A16D4DADE9}"/>
            </a:ext>
          </a:extLst>
        </xdr:cNvPr>
        <xdr:cNvCxnSpPr/>
      </xdr:nvCxnSpPr>
      <xdr:spPr>
        <a:xfrm>
          <a:off x="2908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96" name="楕円 95">
          <a:extLst>
            <a:ext uri="{FF2B5EF4-FFF2-40B4-BE49-F238E27FC236}">
              <a16:creationId xmlns:a16="http://schemas.microsoft.com/office/drawing/2014/main" id="{3DB778DF-3151-4518-AD17-CA2003D3A52D}"/>
            </a:ext>
          </a:extLst>
        </xdr:cNvPr>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169817</xdr:rowOff>
    </xdr:to>
    <xdr:cxnSp macro="">
      <xdr:nvCxnSpPr>
        <xdr:cNvPr id="97" name="直線コネクタ 96">
          <a:extLst>
            <a:ext uri="{FF2B5EF4-FFF2-40B4-BE49-F238E27FC236}">
              <a16:creationId xmlns:a16="http://schemas.microsoft.com/office/drawing/2014/main" id="{6E14BA22-3ABB-4F33-8BDC-39DBFF94DB52}"/>
            </a:ext>
          </a:extLst>
        </xdr:cNvPr>
        <xdr:cNvCxnSpPr/>
      </xdr:nvCxnSpPr>
      <xdr:spPr>
        <a:xfrm>
          <a:off x="2019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98" name="楕円 97">
          <a:extLst>
            <a:ext uri="{FF2B5EF4-FFF2-40B4-BE49-F238E27FC236}">
              <a16:creationId xmlns:a16="http://schemas.microsoft.com/office/drawing/2014/main" id="{0D41C178-1568-4B16-A72A-8C843EB5DD6A}"/>
            </a:ext>
          </a:extLst>
        </xdr:cNvPr>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133894</xdr:rowOff>
    </xdr:to>
    <xdr:cxnSp macro="">
      <xdr:nvCxnSpPr>
        <xdr:cNvPr id="99" name="直線コネクタ 98">
          <a:extLst>
            <a:ext uri="{FF2B5EF4-FFF2-40B4-BE49-F238E27FC236}">
              <a16:creationId xmlns:a16="http://schemas.microsoft.com/office/drawing/2014/main" id="{A9150943-99C7-4966-B02B-D6DA9B257058}"/>
            </a:ext>
          </a:extLst>
        </xdr:cNvPr>
        <xdr:cNvCxnSpPr/>
      </xdr:nvCxnSpPr>
      <xdr:spPr>
        <a:xfrm>
          <a:off x="1130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E9C4F63F-DBC9-4C10-B917-2E1A5F0E7027}"/>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C184ED86-FDDC-4530-A40A-B85F86846A2D}"/>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A27A2E2E-B34E-44A5-9F12-C42B206056BF}"/>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6FEF8F76-230B-4BF0-843A-B8C96D57DEB8}"/>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04" name="n_1mainValue【体育館・プール】&#10;有形固定資産減価償却率">
          <a:extLst>
            <a:ext uri="{FF2B5EF4-FFF2-40B4-BE49-F238E27FC236}">
              <a16:creationId xmlns:a16="http://schemas.microsoft.com/office/drawing/2014/main" id="{30D7B91C-DB46-4A71-8A5D-2F25EFCB603A}"/>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105" name="n_2mainValue【体育館・プール】&#10;有形固定資産減価償却率">
          <a:extLst>
            <a:ext uri="{FF2B5EF4-FFF2-40B4-BE49-F238E27FC236}">
              <a16:creationId xmlns:a16="http://schemas.microsoft.com/office/drawing/2014/main" id="{D91CEB3D-C437-4F86-8EA3-CF39D9E90B72}"/>
            </a:ext>
          </a:extLst>
        </xdr:cNvPr>
        <xdr:cNvSpPr txBox="1"/>
      </xdr:nvSpPr>
      <xdr:spPr>
        <a:xfrm>
          <a:off x="2705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106" name="n_3mainValue【体育館・プール】&#10;有形固定資産減価償却率">
          <a:extLst>
            <a:ext uri="{FF2B5EF4-FFF2-40B4-BE49-F238E27FC236}">
              <a16:creationId xmlns:a16="http://schemas.microsoft.com/office/drawing/2014/main" id="{92F84448-F710-44D1-B83B-ABABE59555C4}"/>
            </a:ext>
          </a:extLst>
        </xdr:cNvPr>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107" name="n_4mainValue【体育館・プール】&#10;有形固定資産減価償却率">
          <a:extLst>
            <a:ext uri="{FF2B5EF4-FFF2-40B4-BE49-F238E27FC236}">
              <a16:creationId xmlns:a16="http://schemas.microsoft.com/office/drawing/2014/main" id="{47147C14-1721-44B8-8B24-0F5F4AC61F0C}"/>
            </a:ext>
          </a:extLst>
        </xdr:cNvPr>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4DDD7D2-82E7-45B4-920D-73E95FFAE8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A0950B1-F0DF-4AD3-AEC3-EDD6C7E8D9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F4A2370-6F6C-4F7A-AA94-F23BE93C37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F24BCB0-370F-40BB-ACCF-CE8FB8EB95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9369D20-F0B4-4819-8D01-B84E344988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8A286B2-F0AA-4D24-8F96-333A475341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8A295D6-E94C-4FD6-B27A-0E0ED2ED67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AF4B4E8-6267-46C8-8870-11AD55051B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8A2FCEC-73C9-4D4D-867F-7DCE881DEC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6C3F8FD-6CA6-489D-88FE-4C78E90688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2E4AAFE9-DAA0-49FB-89F5-111525D5EE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7D4FDEF-B45B-404A-BD23-D0258CFF960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6717E40-4E9E-4398-AE3C-D5876D6A52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1972C96-3C20-48CF-B779-56832E16FD6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9F380868-9B46-4084-BC03-D791C031326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C85E7DE-C7D2-419A-BE36-55973B371D1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8C0CD418-6985-4C1C-93EB-F424119D314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C8DA8D4D-028E-4869-A874-8160D9A4098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04CD743-8F71-4DBA-BC07-5BD913AA82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8AEA60DA-A09B-4FB9-B908-F08D65B32CA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E210A01-BEE8-46B4-825C-D7ED2490F1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38D2AABE-EA2B-41BA-8FDF-F41EEF92B96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DB7D318-CC56-4B86-92D6-CD006F9645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26CF2D17-5D43-4B4B-9098-C6EA83F4951D}"/>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26211B8B-5E2A-4442-94CF-0A34D885C74A}"/>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86BDA00B-3613-47F8-BEBE-4E7CA5E031FB}"/>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59ACFE62-F3AE-4FBA-A318-FDEBECCE21CF}"/>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A8FB8BDA-7103-4D07-8D2D-DCBE583BC31F}"/>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a:extLst>
            <a:ext uri="{FF2B5EF4-FFF2-40B4-BE49-F238E27FC236}">
              <a16:creationId xmlns:a16="http://schemas.microsoft.com/office/drawing/2014/main" id="{143DE271-28D2-44BA-97F7-AC2526B1A444}"/>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0635BB41-69CF-46BD-8A51-DD306716A3D3}"/>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6A1437E4-5243-4D06-B360-285466C57A2E}"/>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CC1B8C43-CF3E-4196-994D-D679EDECAC02}"/>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995E1D9D-43BE-44D2-B073-1968371B7FA5}"/>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4F84578F-D9B6-454B-BBB8-670988E588DD}"/>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B173E1C-9CFE-454D-A6E3-C54A9D1D7C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AFA55CD-D19F-4F13-91C0-61496B081B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8BD7A04-3F18-4DCC-A75B-4E18916A96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2316D30-10A9-4C72-96D5-9F72B3539A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A41BF3C-4A97-4D16-9E82-AC1223CDE9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87122</xdr:rowOff>
    </xdr:from>
    <xdr:to>
      <xdr:col>55</xdr:col>
      <xdr:colOff>50800</xdr:colOff>
      <xdr:row>63</xdr:row>
      <xdr:rowOff>17272</xdr:rowOff>
    </xdr:to>
    <xdr:sp macro="" textlink="">
      <xdr:nvSpPr>
        <xdr:cNvPr id="147" name="楕円 146">
          <a:extLst>
            <a:ext uri="{FF2B5EF4-FFF2-40B4-BE49-F238E27FC236}">
              <a16:creationId xmlns:a16="http://schemas.microsoft.com/office/drawing/2014/main" id="{2E40DF03-0CEF-4933-ADF8-13C0E9FBE7A8}"/>
            </a:ext>
          </a:extLst>
        </xdr:cNvPr>
        <xdr:cNvSpPr/>
      </xdr:nvSpPr>
      <xdr:spPr>
        <a:xfrm>
          <a:off x="104267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109999</xdr:rowOff>
    </xdr:from>
    <xdr:ext cx="469744" cy="259045"/>
    <xdr:sp macro="" textlink="">
      <xdr:nvSpPr>
        <xdr:cNvPr id="148" name="【体育館・プール】&#10;一人当たり面積該当値テキスト">
          <a:extLst>
            <a:ext uri="{FF2B5EF4-FFF2-40B4-BE49-F238E27FC236}">
              <a16:creationId xmlns:a16="http://schemas.microsoft.com/office/drawing/2014/main" id="{070FA124-E449-4635-B7E9-C0FBE11F2896}"/>
            </a:ext>
          </a:extLst>
        </xdr:cNvPr>
        <xdr:cNvSpPr txBox="1"/>
      </xdr:nvSpPr>
      <xdr:spPr>
        <a:xfrm>
          <a:off x="10515600" y="105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84836</xdr:rowOff>
    </xdr:from>
    <xdr:to>
      <xdr:col>50</xdr:col>
      <xdr:colOff>165100</xdr:colOff>
      <xdr:row>63</xdr:row>
      <xdr:rowOff>14986</xdr:rowOff>
    </xdr:to>
    <xdr:sp macro="" textlink="">
      <xdr:nvSpPr>
        <xdr:cNvPr id="149" name="楕円 148">
          <a:extLst>
            <a:ext uri="{FF2B5EF4-FFF2-40B4-BE49-F238E27FC236}">
              <a16:creationId xmlns:a16="http://schemas.microsoft.com/office/drawing/2014/main" id="{3128C023-167C-4076-AC3B-EE8D7F6DAD5B}"/>
            </a:ext>
          </a:extLst>
        </xdr:cNvPr>
        <xdr:cNvSpPr/>
      </xdr:nvSpPr>
      <xdr:spPr>
        <a:xfrm>
          <a:off x="9588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135636</xdr:rowOff>
    </xdr:from>
    <xdr:to>
      <xdr:col>55</xdr:col>
      <xdr:colOff>0</xdr:colOff>
      <xdr:row>62</xdr:row>
      <xdr:rowOff>137922</xdr:rowOff>
    </xdr:to>
    <xdr:cxnSp macro="">
      <xdr:nvCxnSpPr>
        <xdr:cNvPr id="150" name="直線コネクタ 149">
          <a:extLst>
            <a:ext uri="{FF2B5EF4-FFF2-40B4-BE49-F238E27FC236}">
              <a16:creationId xmlns:a16="http://schemas.microsoft.com/office/drawing/2014/main" id="{0927DCB9-8DE9-4845-BA28-1BA4201EF166}"/>
            </a:ext>
          </a:extLst>
        </xdr:cNvPr>
        <xdr:cNvCxnSpPr/>
      </xdr:nvCxnSpPr>
      <xdr:spPr>
        <a:xfrm>
          <a:off x="9639300" y="107655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151" name="楕円 150">
          <a:extLst>
            <a:ext uri="{FF2B5EF4-FFF2-40B4-BE49-F238E27FC236}">
              <a16:creationId xmlns:a16="http://schemas.microsoft.com/office/drawing/2014/main" id="{971000E6-E627-4228-A271-E8A109470D6B}"/>
            </a:ext>
          </a:extLst>
        </xdr:cNvPr>
        <xdr:cNvSpPr/>
      </xdr:nvSpPr>
      <xdr:spPr>
        <a:xfrm>
          <a:off x="8699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135636</xdr:rowOff>
    </xdr:to>
    <xdr:cxnSp macro="">
      <xdr:nvCxnSpPr>
        <xdr:cNvPr id="152" name="直線コネクタ 151">
          <a:extLst>
            <a:ext uri="{FF2B5EF4-FFF2-40B4-BE49-F238E27FC236}">
              <a16:creationId xmlns:a16="http://schemas.microsoft.com/office/drawing/2014/main" id="{56F7716D-4C50-482E-8096-0CB1EC6CC909}"/>
            </a:ext>
          </a:extLst>
        </xdr:cNvPr>
        <xdr:cNvCxnSpPr/>
      </xdr:nvCxnSpPr>
      <xdr:spPr>
        <a:xfrm>
          <a:off x="8750300" y="1076248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77978</xdr:rowOff>
    </xdr:from>
    <xdr:to>
      <xdr:col>41</xdr:col>
      <xdr:colOff>101600</xdr:colOff>
      <xdr:row>63</xdr:row>
      <xdr:rowOff>8128</xdr:rowOff>
    </xdr:to>
    <xdr:sp macro="" textlink="">
      <xdr:nvSpPr>
        <xdr:cNvPr id="153" name="楕円 152">
          <a:extLst>
            <a:ext uri="{FF2B5EF4-FFF2-40B4-BE49-F238E27FC236}">
              <a16:creationId xmlns:a16="http://schemas.microsoft.com/office/drawing/2014/main" id="{3E0A91F8-8177-4517-BCAB-8554C3305B49}"/>
            </a:ext>
          </a:extLst>
        </xdr:cNvPr>
        <xdr:cNvSpPr/>
      </xdr:nvSpPr>
      <xdr:spPr>
        <a:xfrm>
          <a:off x="7810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128778</xdr:rowOff>
    </xdr:from>
    <xdr:to>
      <xdr:col>45</xdr:col>
      <xdr:colOff>177800</xdr:colOff>
      <xdr:row>62</xdr:row>
      <xdr:rowOff>132588</xdr:rowOff>
    </xdr:to>
    <xdr:cxnSp macro="">
      <xdr:nvCxnSpPr>
        <xdr:cNvPr id="154" name="直線コネクタ 153">
          <a:extLst>
            <a:ext uri="{FF2B5EF4-FFF2-40B4-BE49-F238E27FC236}">
              <a16:creationId xmlns:a16="http://schemas.microsoft.com/office/drawing/2014/main" id="{57E14A3D-494F-4130-BBC5-B0101E168100}"/>
            </a:ext>
          </a:extLst>
        </xdr:cNvPr>
        <xdr:cNvCxnSpPr/>
      </xdr:nvCxnSpPr>
      <xdr:spPr>
        <a:xfrm>
          <a:off x="7861300" y="1075867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76454</xdr:rowOff>
    </xdr:from>
    <xdr:to>
      <xdr:col>36</xdr:col>
      <xdr:colOff>165100</xdr:colOff>
      <xdr:row>63</xdr:row>
      <xdr:rowOff>6604</xdr:rowOff>
    </xdr:to>
    <xdr:sp macro="" textlink="">
      <xdr:nvSpPr>
        <xdr:cNvPr id="155" name="楕円 154">
          <a:extLst>
            <a:ext uri="{FF2B5EF4-FFF2-40B4-BE49-F238E27FC236}">
              <a16:creationId xmlns:a16="http://schemas.microsoft.com/office/drawing/2014/main" id="{BEF19D00-A0B8-4298-A771-92C79C7872AA}"/>
            </a:ext>
          </a:extLst>
        </xdr:cNvPr>
        <xdr:cNvSpPr/>
      </xdr:nvSpPr>
      <xdr:spPr>
        <a:xfrm>
          <a:off x="6921500" y="107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127254</xdr:rowOff>
    </xdr:from>
    <xdr:to>
      <xdr:col>41</xdr:col>
      <xdr:colOff>50800</xdr:colOff>
      <xdr:row>62</xdr:row>
      <xdr:rowOff>128778</xdr:rowOff>
    </xdr:to>
    <xdr:cxnSp macro="">
      <xdr:nvCxnSpPr>
        <xdr:cNvPr id="156" name="直線コネクタ 155">
          <a:extLst>
            <a:ext uri="{FF2B5EF4-FFF2-40B4-BE49-F238E27FC236}">
              <a16:creationId xmlns:a16="http://schemas.microsoft.com/office/drawing/2014/main" id="{02B3631E-14BE-4A65-95C2-8531034B1A0B}"/>
            </a:ext>
          </a:extLst>
        </xdr:cNvPr>
        <xdr:cNvCxnSpPr/>
      </xdr:nvCxnSpPr>
      <xdr:spPr>
        <a:xfrm>
          <a:off x="6972300" y="107571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a:extLst>
            <a:ext uri="{FF2B5EF4-FFF2-40B4-BE49-F238E27FC236}">
              <a16:creationId xmlns:a16="http://schemas.microsoft.com/office/drawing/2014/main" id="{D95DF3CE-879B-4DA5-B884-633EF11BB04F}"/>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58" name="n_2aveValue【体育館・プール】&#10;一人当たり面積">
          <a:extLst>
            <a:ext uri="{FF2B5EF4-FFF2-40B4-BE49-F238E27FC236}">
              <a16:creationId xmlns:a16="http://schemas.microsoft.com/office/drawing/2014/main" id="{A264CA46-64CA-4D09-94CF-A4EBC0132BBD}"/>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159" name="n_3aveValue【体育館・プール】&#10;一人当たり面積">
          <a:extLst>
            <a:ext uri="{FF2B5EF4-FFF2-40B4-BE49-F238E27FC236}">
              <a16:creationId xmlns:a16="http://schemas.microsoft.com/office/drawing/2014/main" id="{6EDD408D-059C-4165-844E-8B81D64A6AF7}"/>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160" name="n_4aveValue【体育館・プール】&#10;一人当たり面積">
          <a:extLst>
            <a:ext uri="{FF2B5EF4-FFF2-40B4-BE49-F238E27FC236}">
              <a16:creationId xmlns:a16="http://schemas.microsoft.com/office/drawing/2014/main" id="{E7F0081D-D6A5-4299-B918-10155F3FBF8B}"/>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31513</xdr:rowOff>
    </xdr:from>
    <xdr:ext cx="469744" cy="259045"/>
    <xdr:sp macro="" textlink="">
      <xdr:nvSpPr>
        <xdr:cNvPr id="161" name="n_1mainValue【体育館・プール】&#10;一人当たり面積">
          <a:extLst>
            <a:ext uri="{FF2B5EF4-FFF2-40B4-BE49-F238E27FC236}">
              <a16:creationId xmlns:a16="http://schemas.microsoft.com/office/drawing/2014/main" id="{A9825CBE-58B8-4FED-8218-0AB4EA306D78}"/>
            </a:ext>
          </a:extLst>
        </xdr:cNvPr>
        <xdr:cNvSpPr txBox="1"/>
      </xdr:nvSpPr>
      <xdr:spPr>
        <a:xfrm>
          <a:off x="9391727" y="104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28465</xdr:rowOff>
    </xdr:from>
    <xdr:ext cx="469744" cy="259045"/>
    <xdr:sp macro="" textlink="">
      <xdr:nvSpPr>
        <xdr:cNvPr id="162" name="n_2mainValue【体育館・プール】&#10;一人当たり面積">
          <a:extLst>
            <a:ext uri="{FF2B5EF4-FFF2-40B4-BE49-F238E27FC236}">
              <a16:creationId xmlns:a16="http://schemas.microsoft.com/office/drawing/2014/main" id="{16C3AE2D-3589-49A4-AF6C-3C0C7BAE26AC}"/>
            </a:ext>
          </a:extLst>
        </xdr:cNvPr>
        <xdr:cNvSpPr txBox="1"/>
      </xdr:nvSpPr>
      <xdr:spPr>
        <a:xfrm>
          <a:off x="8515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24655</xdr:rowOff>
    </xdr:from>
    <xdr:ext cx="469744" cy="259045"/>
    <xdr:sp macro="" textlink="">
      <xdr:nvSpPr>
        <xdr:cNvPr id="163" name="n_3mainValue【体育館・プール】&#10;一人当たり面積">
          <a:extLst>
            <a:ext uri="{FF2B5EF4-FFF2-40B4-BE49-F238E27FC236}">
              <a16:creationId xmlns:a16="http://schemas.microsoft.com/office/drawing/2014/main" id="{AA6CAC47-3AB7-4111-B371-36347B9C537B}"/>
            </a:ext>
          </a:extLst>
        </xdr:cNvPr>
        <xdr:cNvSpPr txBox="1"/>
      </xdr:nvSpPr>
      <xdr:spPr>
        <a:xfrm>
          <a:off x="7626427" y="104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23131</xdr:rowOff>
    </xdr:from>
    <xdr:ext cx="469744" cy="259045"/>
    <xdr:sp macro="" textlink="">
      <xdr:nvSpPr>
        <xdr:cNvPr id="164" name="n_4mainValue【体育館・プール】&#10;一人当たり面積">
          <a:extLst>
            <a:ext uri="{FF2B5EF4-FFF2-40B4-BE49-F238E27FC236}">
              <a16:creationId xmlns:a16="http://schemas.microsoft.com/office/drawing/2014/main" id="{196786C2-09E7-47FB-9145-6DD76B88AF6A}"/>
            </a:ext>
          </a:extLst>
        </xdr:cNvPr>
        <xdr:cNvSpPr txBox="1"/>
      </xdr:nvSpPr>
      <xdr:spPr>
        <a:xfrm>
          <a:off x="6737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86DD4C2-8146-43D7-8149-F5F6A4EAAB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C759F96-07DF-4B83-A681-229E6A85AD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44BE45EE-F712-4A0F-AD1F-5537D54582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B1FE76CB-010D-4F14-8BB9-EFCC1FF847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E384914-35E2-46C2-AE0A-6BAE6D01B99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E14B30E-45F2-4091-9D58-ACBB5B35E7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1EE52312-767E-4C98-8CBF-5C4407EA14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AC79FC3-05A5-4EFF-8C29-967C37EAB6B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9C8E9CF2-4337-43DA-BDD5-CF4F96ABAE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DF5B1C4B-460D-4C20-8948-0ADB36257E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2400E7E8-3D0B-4BE3-9F37-B8E1A756FA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96E790F-D75E-4CFC-A3DE-BFED7DCCF0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CB35DFF1-E316-4F2D-B637-7585BC78B0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778D0EC4-62F2-4A0F-8502-26595C60F7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781C040C-B66F-4F7A-A4DB-B3A1AFBE64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B5EEA82B-304A-4DF2-B55B-C07AF2B7F95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2CEBA46E-8F5A-4DF2-8580-E7C3F4B521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A201EEFA-1EE2-4FBE-B03D-2F19AAE6BF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C2CC24F0-FDBF-40FA-BA61-60E5CB0B03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E3AFCC17-CABE-4559-B1C1-594E00AFFA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ABFF406D-AE79-4EA4-BC1A-396EFF83C8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D0021F95-818D-4D71-9B3A-C503837E72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7961AFF7-E9B8-48F6-B5D8-57AB3AA0CC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58B83800-4669-4034-9962-4636B76584D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8AC4F262-D549-4CBD-AC49-486557ABE8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43D2B556-50AC-45E9-826F-15CA8C6DEA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92914A38-DBBA-4AF2-997F-FA63A9D93D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8F7C0EF5-EE9E-46F8-9347-B4348573D3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608C296B-8FF3-4FA6-BF98-5963676DB0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D25D540-50C7-48DB-84B1-59507EEF05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F186E847-EB0A-4C70-924E-752658167F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E052779D-F8B8-42ED-9A8F-9E702E3968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D0861776-AD62-4A03-821A-1D8920DF91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8594B572-1CF6-4559-A649-7575157322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DEA744E-B2D7-4CEA-9ED3-8D65FE4803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229B3A4-3B01-4224-A81A-26AFCDA76B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37C3B86C-5054-42A9-ACF5-3E21F24395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FA60C0CD-F795-4799-87C3-F7F6B5AB75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27379181-7724-46B2-A48B-F1BFE82164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9524BFDE-5A56-40FA-A81C-E3887EBD91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D0B45F29-B842-458A-A570-90617652F3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CDE2930A-D12A-4CE2-8A21-3016EAEA5D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4B71B4EE-99D6-4029-B7D0-B4924B1D35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4FA4F8F3-88FB-4292-B968-6EF65D6DD45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D8B38236-57BB-4227-ADD3-B23CD2A0CAD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623116AC-6B84-4FE9-999F-27412E4692A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76F6ABDE-C8E7-4BBB-A0AC-DF20C90D75C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B02C2B0F-5805-460F-8F9A-8C070EE6FA8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9480EB50-375C-4308-AB32-AD0C2B6BBBB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EAB1883-9BBE-4EC3-92DE-EA609D81112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49572CB7-C104-416B-85E0-D82EA0363E9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7F73C082-0F64-4636-8200-5ED9D893F32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26D2262E-9E40-4655-8DA3-E2DCE9C4019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E1C424A9-302A-43AA-A1FB-512274590A1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94E5F8CD-EDC7-4900-AF23-31403B18B7F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1EBE5DA6-0990-4F6D-881A-7C5DBEC79B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4E1DCBB3-8420-40CC-922F-9FD3787FBF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222" name="直線コネクタ 221">
          <a:extLst>
            <a:ext uri="{FF2B5EF4-FFF2-40B4-BE49-F238E27FC236}">
              <a16:creationId xmlns:a16="http://schemas.microsoft.com/office/drawing/2014/main" id="{D6580044-07F1-4E19-B33B-86DAC0B029D5}"/>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1E83B46D-6ECC-4921-B830-1DE344523E1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a:extLst>
            <a:ext uri="{FF2B5EF4-FFF2-40B4-BE49-F238E27FC236}">
              <a16:creationId xmlns:a16="http://schemas.microsoft.com/office/drawing/2014/main" id="{5BCA0C13-03B5-4C0B-8DFD-FA71CE2B8C7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BF89ED9F-D60C-4F99-899B-CAC2769049F0}"/>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226" name="直線コネクタ 225">
          <a:extLst>
            <a:ext uri="{FF2B5EF4-FFF2-40B4-BE49-F238E27FC236}">
              <a16:creationId xmlns:a16="http://schemas.microsoft.com/office/drawing/2014/main" id="{015A092A-E0ED-4AD7-91F5-10A8A3C8678A}"/>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C9481649-5953-4034-9843-3609D2805F92}"/>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228" name="フローチャート: 判断 227">
          <a:extLst>
            <a:ext uri="{FF2B5EF4-FFF2-40B4-BE49-F238E27FC236}">
              <a16:creationId xmlns:a16="http://schemas.microsoft.com/office/drawing/2014/main" id="{AD262E3F-0A15-434A-996C-DFF4DD2E9FFC}"/>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29" name="フローチャート: 判断 228">
          <a:extLst>
            <a:ext uri="{FF2B5EF4-FFF2-40B4-BE49-F238E27FC236}">
              <a16:creationId xmlns:a16="http://schemas.microsoft.com/office/drawing/2014/main" id="{44DD087D-AF95-444F-B0D8-04510B5F7C6D}"/>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230" name="フローチャート: 判断 229">
          <a:extLst>
            <a:ext uri="{FF2B5EF4-FFF2-40B4-BE49-F238E27FC236}">
              <a16:creationId xmlns:a16="http://schemas.microsoft.com/office/drawing/2014/main" id="{7CC036BB-8861-42D1-AD57-B83C60B0F26B}"/>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231" name="フローチャート: 判断 230">
          <a:extLst>
            <a:ext uri="{FF2B5EF4-FFF2-40B4-BE49-F238E27FC236}">
              <a16:creationId xmlns:a16="http://schemas.microsoft.com/office/drawing/2014/main" id="{911E27B5-24D0-4496-93B7-70A38A0C138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232" name="フローチャート: 判断 231">
          <a:extLst>
            <a:ext uri="{FF2B5EF4-FFF2-40B4-BE49-F238E27FC236}">
              <a16:creationId xmlns:a16="http://schemas.microsoft.com/office/drawing/2014/main" id="{E33207D6-CB86-49FD-97D5-F9BB7DAA60BE}"/>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94A7FC47-2F20-4D19-8270-3BBFC16065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0D060A4-53B2-46C8-9763-3D99F3B7A4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37718534-28D0-42D0-BE39-F6C40B63AE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2B4BA5AE-6527-462B-B05F-E7A1C74236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4A8D92D5-CFF9-4037-8AD1-506F159320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238" name="楕円 237">
          <a:extLst>
            <a:ext uri="{FF2B5EF4-FFF2-40B4-BE49-F238E27FC236}">
              <a16:creationId xmlns:a16="http://schemas.microsoft.com/office/drawing/2014/main" id="{D24E5997-E2EC-4F5B-9FED-012ABF3D1CB4}"/>
            </a:ext>
          </a:extLst>
        </xdr:cNvPr>
        <xdr:cNvSpPr/>
      </xdr:nvSpPr>
      <xdr:spPr>
        <a:xfrm>
          <a:off x="16268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25260FA9-E506-435C-B3B0-3DFAF75714A3}"/>
            </a:ext>
          </a:extLst>
        </xdr:cNvPr>
        <xdr:cNvSpPr txBox="1"/>
      </xdr:nvSpPr>
      <xdr:spPr>
        <a:xfrm>
          <a:off x="16357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125004</xdr:rowOff>
    </xdr:from>
    <xdr:to>
      <xdr:col>81</xdr:col>
      <xdr:colOff>101600</xdr:colOff>
      <xdr:row>35</xdr:row>
      <xdr:rowOff>55154</xdr:rowOff>
    </xdr:to>
    <xdr:sp macro="" textlink="">
      <xdr:nvSpPr>
        <xdr:cNvPr id="240" name="楕円 239">
          <a:extLst>
            <a:ext uri="{FF2B5EF4-FFF2-40B4-BE49-F238E27FC236}">
              <a16:creationId xmlns:a16="http://schemas.microsoft.com/office/drawing/2014/main" id="{675630D3-AAF8-478E-98F5-FB9A1E8BA279}"/>
            </a:ext>
          </a:extLst>
        </xdr:cNvPr>
        <xdr:cNvSpPr/>
      </xdr:nvSpPr>
      <xdr:spPr>
        <a:xfrm>
          <a:off x="15430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72934</xdr:rowOff>
    </xdr:to>
    <xdr:cxnSp macro="">
      <xdr:nvCxnSpPr>
        <xdr:cNvPr id="241" name="直線コネクタ 240">
          <a:extLst>
            <a:ext uri="{FF2B5EF4-FFF2-40B4-BE49-F238E27FC236}">
              <a16:creationId xmlns:a16="http://schemas.microsoft.com/office/drawing/2014/main" id="{0A22B2B4-DF6D-4136-A3A1-C7AAF8D7F1A2}"/>
            </a:ext>
          </a:extLst>
        </xdr:cNvPr>
        <xdr:cNvCxnSpPr/>
      </xdr:nvCxnSpPr>
      <xdr:spPr>
        <a:xfrm>
          <a:off x="15481300" y="60051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56424</xdr:rowOff>
    </xdr:from>
    <xdr:to>
      <xdr:col>76</xdr:col>
      <xdr:colOff>165100</xdr:colOff>
      <xdr:row>34</xdr:row>
      <xdr:rowOff>158024</xdr:rowOff>
    </xdr:to>
    <xdr:sp macro="" textlink="">
      <xdr:nvSpPr>
        <xdr:cNvPr id="242" name="楕円 241">
          <a:extLst>
            <a:ext uri="{FF2B5EF4-FFF2-40B4-BE49-F238E27FC236}">
              <a16:creationId xmlns:a16="http://schemas.microsoft.com/office/drawing/2014/main" id="{C57DF744-0F5D-4329-8313-130A163F88D6}"/>
            </a:ext>
          </a:extLst>
        </xdr:cNvPr>
        <xdr:cNvSpPr/>
      </xdr:nvSpPr>
      <xdr:spPr>
        <a:xfrm>
          <a:off x="14541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107224</xdr:rowOff>
    </xdr:from>
    <xdr:to>
      <xdr:col>81</xdr:col>
      <xdr:colOff>50800</xdr:colOff>
      <xdr:row>35</xdr:row>
      <xdr:rowOff>4354</xdr:rowOff>
    </xdr:to>
    <xdr:cxnSp macro="">
      <xdr:nvCxnSpPr>
        <xdr:cNvPr id="243" name="直線コネクタ 242">
          <a:extLst>
            <a:ext uri="{FF2B5EF4-FFF2-40B4-BE49-F238E27FC236}">
              <a16:creationId xmlns:a16="http://schemas.microsoft.com/office/drawing/2014/main" id="{3063C383-EC1B-4E16-9C3D-7A54553266EA}"/>
            </a:ext>
          </a:extLst>
        </xdr:cNvPr>
        <xdr:cNvCxnSpPr/>
      </xdr:nvCxnSpPr>
      <xdr:spPr>
        <a:xfrm>
          <a:off x="14592300" y="5936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28666</xdr:rowOff>
    </xdr:from>
    <xdr:to>
      <xdr:col>72</xdr:col>
      <xdr:colOff>38100</xdr:colOff>
      <xdr:row>41</xdr:row>
      <xdr:rowOff>130266</xdr:rowOff>
    </xdr:to>
    <xdr:sp macro="" textlink="">
      <xdr:nvSpPr>
        <xdr:cNvPr id="244" name="楕円 243">
          <a:extLst>
            <a:ext uri="{FF2B5EF4-FFF2-40B4-BE49-F238E27FC236}">
              <a16:creationId xmlns:a16="http://schemas.microsoft.com/office/drawing/2014/main" id="{335CB5A0-4A25-4062-8501-E1054F6D8BA7}"/>
            </a:ext>
          </a:extLst>
        </xdr:cNvPr>
        <xdr:cNvSpPr/>
      </xdr:nvSpPr>
      <xdr:spPr>
        <a:xfrm>
          <a:off x="13652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107224</xdr:rowOff>
    </xdr:from>
    <xdr:to>
      <xdr:col>76</xdr:col>
      <xdr:colOff>114300</xdr:colOff>
      <xdr:row>41</xdr:row>
      <xdr:rowOff>79466</xdr:rowOff>
    </xdr:to>
    <xdr:cxnSp macro="">
      <xdr:nvCxnSpPr>
        <xdr:cNvPr id="245" name="直線コネクタ 244">
          <a:extLst>
            <a:ext uri="{FF2B5EF4-FFF2-40B4-BE49-F238E27FC236}">
              <a16:creationId xmlns:a16="http://schemas.microsoft.com/office/drawing/2014/main" id="{B33F6FDA-FE0B-4E3A-88BD-79BE8DDA355B}"/>
            </a:ext>
          </a:extLst>
        </xdr:cNvPr>
        <xdr:cNvCxnSpPr/>
      </xdr:nvCxnSpPr>
      <xdr:spPr>
        <a:xfrm flipV="1">
          <a:off x="13703300" y="5936524"/>
          <a:ext cx="889000" cy="11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246" name="楕円 245">
          <a:extLst>
            <a:ext uri="{FF2B5EF4-FFF2-40B4-BE49-F238E27FC236}">
              <a16:creationId xmlns:a16="http://schemas.microsoft.com/office/drawing/2014/main" id="{28A19212-89EE-4654-BAFA-64B70268A606}"/>
            </a:ext>
          </a:extLst>
        </xdr:cNvPr>
        <xdr:cNvSpPr/>
      </xdr:nvSpPr>
      <xdr:spPr>
        <a:xfrm>
          <a:off x="1276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30480</xdr:rowOff>
    </xdr:from>
    <xdr:to>
      <xdr:col>71</xdr:col>
      <xdr:colOff>177800</xdr:colOff>
      <xdr:row>41</xdr:row>
      <xdr:rowOff>79466</xdr:rowOff>
    </xdr:to>
    <xdr:cxnSp macro="">
      <xdr:nvCxnSpPr>
        <xdr:cNvPr id="247" name="直線コネクタ 246">
          <a:extLst>
            <a:ext uri="{FF2B5EF4-FFF2-40B4-BE49-F238E27FC236}">
              <a16:creationId xmlns:a16="http://schemas.microsoft.com/office/drawing/2014/main" id="{F97928EB-7941-4F6B-A265-8707C1D53DAE}"/>
            </a:ext>
          </a:extLst>
        </xdr:cNvPr>
        <xdr:cNvCxnSpPr/>
      </xdr:nvCxnSpPr>
      <xdr:spPr>
        <a:xfrm>
          <a:off x="12814300" y="70599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1191FA6A-A8CB-47E6-87C0-A62EBEF3E664}"/>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ACC9F5FA-7A98-4BAE-9E81-34819CB85944}"/>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DC6FCB46-B5BD-4D87-8358-218C990603E0}"/>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E64121F4-D45A-4E16-BA2F-89E4E896B99D}"/>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71681</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8B9C3218-BE7C-4781-8DCC-5AD67E23B03F}"/>
            </a:ext>
          </a:extLst>
        </xdr:cNvPr>
        <xdr:cNvSpPr txBox="1"/>
      </xdr:nvSpPr>
      <xdr:spPr>
        <a:xfrm>
          <a:off x="15266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3101</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22307369-4E45-4363-8E51-DA0EC0611FD7}"/>
            </a:ext>
          </a:extLst>
        </xdr:cNvPr>
        <xdr:cNvSpPr txBox="1"/>
      </xdr:nvSpPr>
      <xdr:spPr>
        <a:xfrm>
          <a:off x="14389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121393</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51D3F379-961F-4163-A009-96E1C4448B9B}"/>
            </a:ext>
          </a:extLst>
        </xdr:cNvPr>
        <xdr:cNvSpPr txBox="1"/>
      </xdr:nvSpPr>
      <xdr:spPr>
        <a:xfrm>
          <a:off x="13500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4808692C-B4DB-4A3C-91A9-4F245C791E05}"/>
            </a:ext>
          </a:extLst>
        </xdr:cNvPr>
        <xdr:cNvSpPr txBox="1"/>
      </xdr:nvSpPr>
      <xdr:spPr>
        <a:xfrm>
          <a:off x="12611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A9758BB5-61BF-4DFB-82CE-E79354F57C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3034DF76-0DB0-4A03-938F-442B8A3F4B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96B08026-C885-416E-B9E1-53E55A7A17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CA601C53-D139-4A9B-AC46-ECFD832C3E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66F9AB46-AED5-4322-9348-FE57B459D2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03F03FC2-0F06-4ACF-8897-E333625AFE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44802F44-15DA-473C-B8F8-1A93698EBE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BA446B58-BC82-44B2-8EC9-6724320E7C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63151FFB-26D1-4170-A27E-2464B28A6B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9E53537A-A205-4E78-BE11-A06BC21F4E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6" name="直線コネクタ 265">
          <a:extLst>
            <a:ext uri="{FF2B5EF4-FFF2-40B4-BE49-F238E27FC236}">
              <a16:creationId xmlns:a16="http://schemas.microsoft.com/office/drawing/2014/main" id="{25230B26-2291-42B3-BB4C-D57C08EBD87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7" name="テキスト ボックス 266">
          <a:extLst>
            <a:ext uri="{FF2B5EF4-FFF2-40B4-BE49-F238E27FC236}">
              <a16:creationId xmlns:a16="http://schemas.microsoft.com/office/drawing/2014/main" id="{3B1E3F7C-DBBA-4F48-8FCA-A666E88AE8A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8" name="直線コネクタ 267">
          <a:extLst>
            <a:ext uri="{FF2B5EF4-FFF2-40B4-BE49-F238E27FC236}">
              <a16:creationId xmlns:a16="http://schemas.microsoft.com/office/drawing/2014/main" id="{E0CBB279-0EA3-48E7-B2E0-3DD20E26D3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9" name="テキスト ボックス 268">
          <a:extLst>
            <a:ext uri="{FF2B5EF4-FFF2-40B4-BE49-F238E27FC236}">
              <a16:creationId xmlns:a16="http://schemas.microsoft.com/office/drawing/2014/main" id="{9C4A339B-E897-4834-A3B5-8CF6B7E5E47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0" name="直線コネクタ 269">
          <a:extLst>
            <a:ext uri="{FF2B5EF4-FFF2-40B4-BE49-F238E27FC236}">
              <a16:creationId xmlns:a16="http://schemas.microsoft.com/office/drawing/2014/main" id="{96DE2B05-3665-4D5C-A5DF-47733A80386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1" name="テキスト ボックス 270">
          <a:extLst>
            <a:ext uri="{FF2B5EF4-FFF2-40B4-BE49-F238E27FC236}">
              <a16:creationId xmlns:a16="http://schemas.microsoft.com/office/drawing/2014/main" id="{AFCDE5B6-3E60-4D21-9EDE-4AE128025F4E}"/>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2" name="直線コネクタ 271">
          <a:extLst>
            <a:ext uri="{FF2B5EF4-FFF2-40B4-BE49-F238E27FC236}">
              <a16:creationId xmlns:a16="http://schemas.microsoft.com/office/drawing/2014/main" id="{1F366896-7423-48F8-B541-EFA68BCA0DA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3" name="テキスト ボックス 272">
          <a:extLst>
            <a:ext uri="{FF2B5EF4-FFF2-40B4-BE49-F238E27FC236}">
              <a16:creationId xmlns:a16="http://schemas.microsoft.com/office/drawing/2014/main" id="{FED05D7C-A201-4012-B440-3A03B87C9087}"/>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4" name="直線コネクタ 273">
          <a:extLst>
            <a:ext uri="{FF2B5EF4-FFF2-40B4-BE49-F238E27FC236}">
              <a16:creationId xmlns:a16="http://schemas.microsoft.com/office/drawing/2014/main" id="{7AB6DBF6-C533-4608-8434-5650641DBF9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5" name="テキスト ボックス 274">
          <a:extLst>
            <a:ext uri="{FF2B5EF4-FFF2-40B4-BE49-F238E27FC236}">
              <a16:creationId xmlns:a16="http://schemas.microsoft.com/office/drawing/2014/main" id="{F6ABAD8C-D1FB-48F2-85A8-C1AF7A0779F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4D4A84DF-14C6-4764-8F0D-668743B0DB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603AB857-B7AA-4A28-B673-F96CF8B4B08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C512C009-E68E-4C43-B666-EC400302B6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279" name="直線コネクタ 278">
          <a:extLst>
            <a:ext uri="{FF2B5EF4-FFF2-40B4-BE49-F238E27FC236}">
              <a16:creationId xmlns:a16="http://schemas.microsoft.com/office/drawing/2014/main" id="{48D8E1C3-4CA4-45B2-82AE-7D72FB9EE03C}"/>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280" name="【一般廃棄物処理施設】&#10;一人当たり有形固定資産（償却資産）額最小値テキスト">
          <a:extLst>
            <a:ext uri="{FF2B5EF4-FFF2-40B4-BE49-F238E27FC236}">
              <a16:creationId xmlns:a16="http://schemas.microsoft.com/office/drawing/2014/main" id="{6220EC54-4C64-44B2-8BFC-62163A37777B}"/>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281" name="直線コネクタ 280">
          <a:extLst>
            <a:ext uri="{FF2B5EF4-FFF2-40B4-BE49-F238E27FC236}">
              <a16:creationId xmlns:a16="http://schemas.microsoft.com/office/drawing/2014/main" id="{76251592-3164-4E1C-842E-D84414B80DFE}"/>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282E3DA1-C55B-45E8-82CE-F05DB5B1BE82}"/>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283" name="直線コネクタ 282">
          <a:extLst>
            <a:ext uri="{FF2B5EF4-FFF2-40B4-BE49-F238E27FC236}">
              <a16:creationId xmlns:a16="http://schemas.microsoft.com/office/drawing/2014/main" id="{728C89D7-C6F4-43A3-B017-F78F08CCFEFF}"/>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80F470D3-D1A4-4779-AF66-557EC7655E89}"/>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285" name="フローチャート: 判断 284">
          <a:extLst>
            <a:ext uri="{FF2B5EF4-FFF2-40B4-BE49-F238E27FC236}">
              <a16:creationId xmlns:a16="http://schemas.microsoft.com/office/drawing/2014/main" id="{A9FC4B4B-B7EE-47AB-85C0-A1A220831EAA}"/>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286" name="フローチャート: 判断 285">
          <a:extLst>
            <a:ext uri="{FF2B5EF4-FFF2-40B4-BE49-F238E27FC236}">
              <a16:creationId xmlns:a16="http://schemas.microsoft.com/office/drawing/2014/main" id="{495B4C6C-7ECC-4255-9FEF-C8BEDD3AEC43}"/>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287" name="フローチャート: 判断 286">
          <a:extLst>
            <a:ext uri="{FF2B5EF4-FFF2-40B4-BE49-F238E27FC236}">
              <a16:creationId xmlns:a16="http://schemas.microsoft.com/office/drawing/2014/main" id="{9970DDE6-AB8B-4B60-8B42-34265AF0646C}"/>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288" name="フローチャート: 判断 287">
          <a:extLst>
            <a:ext uri="{FF2B5EF4-FFF2-40B4-BE49-F238E27FC236}">
              <a16:creationId xmlns:a16="http://schemas.microsoft.com/office/drawing/2014/main" id="{B87E31C1-412F-4D84-8D9B-B7A23A0FDB0E}"/>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289" name="フローチャート: 判断 288">
          <a:extLst>
            <a:ext uri="{FF2B5EF4-FFF2-40B4-BE49-F238E27FC236}">
              <a16:creationId xmlns:a16="http://schemas.microsoft.com/office/drawing/2014/main" id="{A01559D0-B582-4E11-BE79-5E4D74590FC0}"/>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DDE200AC-CF61-4B22-9C85-ACC95B713B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C0D50BA2-8EC7-4BAC-85E5-20167B7F46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6E391C62-8221-497C-997F-5241AB3AE4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C96F3F01-C3E6-4606-94D8-2C3AB6C14D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AE263A54-BFAC-48DB-9F9F-9DF29A1138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52917</xdr:rowOff>
    </xdr:from>
    <xdr:to>
      <xdr:col>116</xdr:col>
      <xdr:colOff>114300</xdr:colOff>
      <xdr:row>40</xdr:row>
      <xdr:rowOff>154517</xdr:rowOff>
    </xdr:to>
    <xdr:sp macro="" textlink="">
      <xdr:nvSpPr>
        <xdr:cNvPr id="295" name="楕円 294">
          <a:extLst>
            <a:ext uri="{FF2B5EF4-FFF2-40B4-BE49-F238E27FC236}">
              <a16:creationId xmlns:a16="http://schemas.microsoft.com/office/drawing/2014/main" id="{E8C3438D-59A3-4A33-99FA-D6A675C94F9C}"/>
            </a:ext>
          </a:extLst>
        </xdr:cNvPr>
        <xdr:cNvSpPr/>
      </xdr:nvSpPr>
      <xdr:spPr>
        <a:xfrm>
          <a:off x="22110700" y="69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75794</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7644AC7A-0E94-4A63-A590-3413E562897E}"/>
            </a:ext>
          </a:extLst>
        </xdr:cNvPr>
        <xdr:cNvSpPr txBox="1"/>
      </xdr:nvSpPr>
      <xdr:spPr>
        <a:xfrm>
          <a:off x="22199600" y="676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40399</xdr:rowOff>
    </xdr:from>
    <xdr:to>
      <xdr:col>112</xdr:col>
      <xdr:colOff>38100</xdr:colOff>
      <xdr:row>40</xdr:row>
      <xdr:rowOff>141999</xdr:rowOff>
    </xdr:to>
    <xdr:sp macro="" textlink="">
      <xdr:nvSpPr>
        <xdr:cNvPr id="297" name="楕円 296">
          <a:extLst>
            <a:ext uri="{FF2B5EF4-FFF2-40B4-BE49-F238E27FC236}">
              <a16:creationId xmlns:a16="http://schemas.microsoft.com/office/drawing/2014/main" id="{E3210231-7C3C-4C1C-8156-30E6CD822823}"/>
            </a:ext>
          </a:extLst>
        </xdr:cNvPr>
        <xdr:cNvSpPr/>
      </xdr:nvSpPr>
      <xdr:spPr>
        <a:xfrm>
          <a:off x="21272500" y="68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91199</xdr:rowOff>
    </xdr:from>
    <xdr:to>
      <xdr:col>116</xdr:col>
      <xdr:colOff>63500</xdr:colOff>
      <xdr:row>40</xdr:row>
      <xdr:rowOff>103717</xdr:rowOff>
    </xdr:to>
    <xdr:cxnSp macro="">
      <xdr:nvCxnSpPr>
        <xdr:cNvPr id="298" name="直線コネクタ 297">
          <a:extLst>
            <a:ext uri="{FF2B5EF4-FFF2-40B4-BE49-F238E27FC236}">
              <a16:creationId xmlns:a16="http://schemas.microsoft.com/office/drawing/2014/main" id="{106A0107-2B3E-4158-9549-F3BFB6955C8B}"/>
            </a:ext>
          </a:extLst>
        </xdr:cNvPr>
        <xdr:cNvCxnSpPr/>
      </xdr:nvCxnSpPr>
      <xdr:spPr>
        <a:xfrm>
          <a:off x="21323300" y="6949199"/>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33179</xdr:rowOff>
    </xdr:from>
    <xdr:to>
      <xdr:col>107</xdr:col>
      <xdr:colOff>101600</xdr:colOff>
      <xdr:row>40</xdr:row>
      <xdr:rowOff>134779</xdr:rowOff>
    </xdr:to>
    <xdr:sp macro="" textlink="">
      <xdr:nvSpPr>
        <xdr:cNvPr id="299" name="楕円 298">
          <a:extLst>
            <a:ext uri="{FF2B5EF4-FFF2-40B4-BE49-F238E27FC236}">
              <a16:creationId xmlns:a16="http://schemas.microsoft.com/office/drawing/2014/main" id="{7FA60B35-AAEC-42C3-9CC1-C2DB7C49FD97}"/>
            </a:ext>
          </a:extLst>
        </xdr:cNvPr>
        <xdr:cNvSpPr/>
      </xdr:nvSpPr>
      <xdr:spPr>
        <a:xfrm>
          <a:off x="20383500" y="68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83979</xdr:rowOff>
    </xdr:from>
    <xdr:to>
      <xdr:col>111</xdr:col>
      <xdr:colOff>177800</xdr:colOff>
      <xdr:row>40</xdr:row>
      <xdr:rowOff>91199</xdr:rowOff>
    </xdr:to>
    <xdr:cxnSp macro="">
      <xdr:nvCxnSpPr>
        <xdr:cNvPr id="300" name="直線コネクタ 299">
          <a:extLst>
            <a:ext uri="{FF2B5EF4-FFF2-40B4-BE49-F238E27FC236}">
              <a16:creationId xmlns:a16="http://schemas.microsoft.com/office/drawing/2014/main" id="{3BC3C5A0-51D9-40B0-AB13-E204D0BEE636}"/>
            </a:ext>
          </a:extLst>
        </xdr:cNvPr>
        <xdr:cNvCxnSpPr/>
      </xdr:nvCxnSpPr>
      <xdr:spPr>
        <a:xfrm>
          <a:off x="20434300" y="694197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103391</xdr:rowOff>
    </xdr:from>
    <xdr:to>
      <xdr:col>102</xdr:col>
      <xdr:colOff>165100</xdr:colOff>
      <xdr:row>42</xdr:row>
      <xdr:rowOff>33541</xdr:rowOff>
    </xdr:to>
    <xdr:sp macro="" textlink="">
      <xdr:nvSpPr>
        <xdr:cNvPr id="301" name="楕円 300">
          <a:extLst>
            <a:ext uri="{FF2B5EF4-FFF2-40B4-BE49-F238E27FC236}">
              <a16:creationId xmlns:a16="http://schemas.microsoft.com/office/drawing/2014/main" id="{A1933DD3-2611-41DA-9B53-DB1C653ED1CB}"/>
            </a:ext>
          </a:extLst>
        </xdr:cNvPr>
        <xdr:cNvSpPr/>
      </xdr:nvSpPr>
      <xdr:spPr>
        <a:xfrm>
          <a:off x="19494500" y="71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83979</xdr:rowOff>
    </xdr:from>
    <xdr:to>
      <xdr:col>107</xdr:col>
      <xdr:colOff>50800</xdr:colOff>
      <xdr:row>41</xdr:row>
      <xdr:rowOff>154191</xdr:rowOff>
    </xdr:to>
    <xdr:cxnSp macro="">
      <xdr:nvCxnSpPr>
        <xdr:cNvPr id="302" name="直線コネクタ 301">
          <a:extLst>
            <a:ext uri="{FF2B5EF4-FFF2-40B4-BE49-F238E27FC236}">
              <a16:creationId xmlns:a16="http://schemas.microsoft.com/office/drawing/2014/main" id="{D710ED95-CEF2-4661-B0E4-849EB67E6CFD}"/>
            </a:ext>
          </a:extLst>
        </xdr:cNvPr>
        <xdr:cNvCxnSpPr/>
      </xdr:nvCxnSpPr>
      <xdr:spPr>
        <a:xfrm flipV="1">
          <a:off x="19545300" y="6941979"/>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99616</xdr:rowOff>
    </xdr:from>
    <xdr:to>
      <xdr:col>98</xdr:col>
      <xdr:colOff>38100</xdr:colOff>
      <xdr:row>42</xdr:row>
      <xdr:rowOff>29766</xdr:rowOff>
    </xdr:to>
    <xdr:sp macro="" textlink="">
      <xdr:nvSpPr>
        <xdr:cNvPr id="303" name="楕円 302">
          <a:extLst>
            <a:ext uri="{FF2B5EF4-FFF2-40B4-BE49-F238E27FC236}">
              <a16:creationId xmlns:a16="http://schemas.microsoft.com/office/drawing/2014/main" id="{342109D5-DEA0-41DA-B949-5D9F010C53C7}"/>
            </a:ext>
          </a:extLst>
        </xdr:cNvPr>
        <xdr:cNvSpPr/>
      </xdr:nvSpPr>
      <xdr:spPr>
        <a:xfrm>
          <a:off x="18605500" y="71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150416</xdr:rowOff>
    </xdr:from>
    <xdr:to>
      <xdr:col>102</xdr:col>
      <xdr:colOff>114300</xdr:colOff>
      <xdr:row>41</xdr:row>
      <xdr:rowOff>154191</xdr:rowOff>
    </xdr:to>
    <xdr:cxnSp macro="">
      <xdr:nvCxnSpPr>
        <xdr:cNvPr id="304" name="直線コネクタ 303">
          <a:extLst>
            <a:ext uri="{FF2B5EF4-FFF2-40B4-BE49-F238E27FC236}">
              <a16:creationId xmlns:a16="http://schemas.microsoft.com/office/drawing/2014/main" id="{A91FEB3E-A64B-4ED1-ADCE-C9D41E4DC002}"/>
            </a:ext>
          </a:extLst>
        </xdr:cNvPr>
        <xdr:cNvCxnSpPr/>
      </xdr:nvCxnSpPr>
      <xdr:spPr>
        <a:xfrm>
          <a:off x="18656300" y="7179866"/>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B7872F22-14DA-48CE-AB6D-38E66C9B7E25}"/>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B4017A9A-271C-4434-91EE-CF666619A776}"/>
            </a:ext>
          </a:extLst>
        </xdr:cNvPr>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6F9A36DC-C742-4DBF-A05C-9F9A392EF1C6}"/>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470B7716-9091-4521-B151-CE16D203BEEE}"/>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158526</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A6125151-DDA9-4143-A20B-5E4225C794C5}"/>
            </a:ext>
          </a:extLst>
        </xdr:cNvPr>
        <xdr:cNvSpPr txBox="1"/>
      </xdr:nvSpPr>
      <xdr:spPr>
        <a:xfrm>
          <a:off x="21011095" y="66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151306</xdr:rowOff>
    </xdr:from>
    <xdr:ext cx="599010" cy="259045"/>
    <xdr:sp macro="" textlink="">
      <xdr:nvSpPr>
        <xdr:cNvPr id="310" name="n_2mainValue【一般廃棄物処理施設】&#10;一人当たり有形固定資産（償却資産）額">
          <a:extLst>
            <a:ext uri="{FF2B5EF4-FFF2-40B4-BE49-F238E27FC236}">
              <a16:creationId xmlns:a16="http://schemas.microsoft.com/office/drawing/2014/main" id="{30AFBB48-885A-4E22-9DEC-355B6F32AEDF}"/>
            </a:ext>
          </a:extLst>
        </xdr:cNvPr>
        <xdr:cNvSpPr txBox="1"/>
      </xdr:nvSpPr>
      <xdr:spPr>
        <a:xfrm>
          <a:off x="20134795" y="666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24668</xdr:rowOff>
    </xdr:from>
    <xdr:ext cx="534377" cy="259045"/>
    <xdr:sp macro="" textlink="">
      <xdr:nvSpPr>
        <xdr:cNvPr id="311" name="n_3mainValue【一般廃棄物処理施設】&#10;一人当たり有形固定資産（償却資産）額">
          <a:extLst>
            <a:ext uri="{FF2B5EF4-FFF2-40B4-BE49-F238E27FC236}">
              <a16:creationId xmlns:a16="http://schemas.microsoft.com/office/drawing/2014/main" id="{7333E6AD-094A-43FC-9996-AC6FC2207C64}"/>
            </a:ext>
          </a:extLst>
        </xdr:cNvPr>
        <xdr:cNvSpPr txBox="1"/>
      </xdr:nvSpPr>
      <xdr:spPr>
        <a:xfrm>
          <a:off x="19278111" y="72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20893</xdr:rowOff>
    </xdr:from>
    <xdr:ext cx="534377" cy="259045"/>
    <xdr:sp macro="" textlink="">
      <xdr:nvSpPr>
        <xdr:cNvPr id="312" name="n_4mainValue【一般廃棄物処理施設】&#10;一人当たり有形固定資産（償却資産）額">
          <a:extLst>
            <a:ext uri="{FF2B5EF4-FFF2-40B4-BE49-F238E27FC236}">
              <a16:creationId xmlns:a16="http://schemas.microsoft.com/office/drawing/2014/main" id="{3E26E5E8-81FD-4BE0-B6D3-887DC083E3F9}"/>
            </a:ext>
          </a:extLst>
        </xdr:cNvPr>
        <xdr:cNvSpPr txBox="1"/>
      </xdr:nvSpPr>
      <xdr:spPr>
        <a:xfrm>
          <a:off x="18389111" y="72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B01180F-1A82-469F-8B26-C4A7305DFA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E7572415-3694-4F6C-9FA8-435FB3146F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484717F0-247D-44E6-B1B2-BB39F7FEAF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C9F93BBF-BD15-473B-810C-3C2D09F053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586F77F3-E1D3-41FB-8C44-835A733187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B766C35A-2009-406A-A001-C0E1949D54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BD032A75-A1BE-4996-B7CD-C39F4E0855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F8BF4B87-C364-4FA6-A66C-182AB30DE7B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283455CF-DB02-4CC6-A673-32AB97E8B8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413676E3-1798-4BBB-A53D-9F9EF9382E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5FAD21A8-68F8-4553-8A4F-855A67BB27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9305F046-F269-4426-881F-45F1435CC8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1A3165CA-DB75-4B6E-8133-F639B070FC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AA3657B9-7D39-40D0-8E4C-85F3B74668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BB644D71-78BB-43B8-AF0D-B816AB1B86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057706A8-B67F-485A-9A69-A33F6607A69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87235FC1-E826-48E3-A54B-849B3762AF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BE334705-C4AC-4862-8A4A-D2B903E31C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5D67D1F-F08C-4830-929B-903933957D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232915FF-C423-4A93-8AA6-362A39479D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7DB23EFD-1F2F-4F96-A4F2-0275439427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B375ACBE-E244-474B-80CA-0FC9271E6E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F77F20F-1ED4-4FB7-BFC1-C06FADAE2E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95478F5A-23E4-4BC1-AE13-DB1E5C5165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7A8FBE38-3FA8-4439-86E4-0270BC0D93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55D5E5D6-9448-4BA1-9DA3-98045DDF81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8ACE2DB4-7CC4-46EA-A810-E5BC4BE434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76B8646C-F873-4068-827C-FF76DAA2576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C3613197-59FE-40F0-87FD-2070C0B8D11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D89BEE59-1714-4497-B897-F72B478C622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F5A8FE2C-ED76-472C-9B09-24EB986FB6E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779781F6-7C06-44A7-8EB5-A3B86F14AB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445EB576-F412-40D6-BA74-3756CB024AF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8D77549D-E8E1-4B31-A6F0-1E9C21C8BA3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394AE3EE-5395-42D1-8B2F-02EEEAF6F26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2A87D2B3-25DC-4F17-9D78-9DB1C861899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36683DFF-E338-4356-8ABC-51521DBEE4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EC56CB9C-6228-4274-9557-981CABDF5A0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2398549A-FCDF-410C-AE3D-1692D64C135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9EA7858A-1859-46F7-AF7E-DDB8887FA9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2414574-071E-4054-A435-5BF3F9ADFC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44213576-312D-453E-A740-16213EB5186B}"/>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B0E6891A-E1F2-459E-8DD0-3C93FE36C23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3B508605-20DD-4E1B-A4C8-B49C8728F88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357" name="【消防施設】&#10;有形固定資産減価償却率最大値テキスト">
          <a:extLst>
            <a:ext uri="{FF2B5EF4-FFF2-40B4-BE49-F238E27FC236}">
              <a16:creationId xmlns:a16="http://schemas.microsoft.com/office/drawing/2014/main" id="{1A352AAA-6034-4F04-91AD-F50277F301EB}"/>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358" name="直線コネクタ 357">
          <a:extLst>
            <a:ext uri="{FF2B5EF4-FFF2-40B4-BE49-F238E27FC236}">
              <a16:creationId xmlns:a16="http://schemas.microsoft.com/office/drawing/2014/main" id="{D37B4199-DBDD-43A8-81ED-C0FF593E26A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B6232719-EE93-474D-BB2F-ECA51F8B6A02}"/>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360" name="フローチャート: 判断 359">
          <a:extLst>
            <a:ext uri="{FF2B5EF4-FFF2-40B4-BE49-F238E27FC236}">
              <a16:creationId xmlns:a16="http://schemas.microsoft.com/office/drawing/2014/main" id="{6AEBD191-7EC8-46D8-B97E-05A6B02C707C}"/>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1" name="フローチャート: 判断 360">
          <a:extLst>
            <a:ext uri="{FF2B5EF4-FFF2-40B4-BE49-F238E27FC236}">
              <a16:creationId xmlns:a16="http://schemas.microsoft.com/office/drawing/2014/main" id="{9B4BD4FE-3B4C-4860-8C64-368C861DB9DD}"/>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362" name="フローチャート: 判断 361">
          <a:extLst>
            <a:ext uri="{FF2B5EF4-FFF2-40B4-BE49-F238E27FC236}">
              <a16:creationId xmlns:a16="http://schemas.microsoft.com/office/drawing/2014/main" id="{939381D2-D489-4CAE-9551-521A17690B32}"/>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363" name="フローチャート: 判断 362">
          <a:extLst>
            <a:ext uri="{FF2B5EF4-FFF2-40B4-BE49-F238E27FC236}">
              <a16:creationId xmlns:a16="http://schemas.microsoft.com/office/drawing/2014/main" id="{175BDFED-91EE-4C3D-A822-E0D7D4B6016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364" name="フローチャート: 判断 363">
          <a:extLst>
            <a:ext uri="{FF2B5EF4-FFF2-40B4-BE49-F238E27FC236}">
              <a16:creationId xmlns:a16="http://schemas.microsoft.com/office/drawing/2014/main" id="{16960BC9-4A0D-4BE4-8081-4C44EB30BDD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AADEA41-022E-4AF0-93DB-CB28CE2F0B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DD82DD2B-104F-49EE-BCB4-1170E12D30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E6EE44D-7B19-419E-A3B9-0697B3596F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740E2FA2-681A-4B6E-980C-9A6611528F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132BC38-82E2-4260-A749-A0CF7AFDE2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370" name="楕円 369">
          <a:extLst>
            <a:ext uri="{FF2B5EF4-FFF2-40B4-BE49-F238E27FC236}">
              <a16:creationId xmlns:a16="http://schemas.microsoft.com/office/drawing/2014/main" id="{49328859-4506-4A1A-8E52-E3BBAE0DDB66}"/>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8EA6EB7C-7C1F-44F8-A5BB-E7EB87820A74}"/>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108131</xdr:rowOff>
    </xdr:from>
    <xdr:to>
      <xdr:col>81</xdr:col>
      <xdr:colOff>101600</xdr:colOff>
      <xdr:row>82</xdr:row>
      <xdr:rowOff>38281</xdr:rowOff>
    </xdr:to>
    <xdr:sp macro="" textlink="">
      <xdr:nvSpPr>
        <xdr:cNvPr id="372" name="楕円 371">
          <a:extLst>
            <a:ext uri="{FF2B5EF4-FFF2-40B4-BE49-F238E27FC236}">
              <a16:creationId xmlns:a16="http://schemas.microsoft.com/office/drawing/2014/main" id="{43E55320-7028-48A3-859F-9FE3E4D60809}"/>
            </a:ext>
          </a:extLst>
        </xdr:cNvPr>
        <xdr:cNvSpPr/>
      </xdr:nvSpPr>
      <xdr:spPr>
        <a:xfrm>
          <a:off x="15430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158931</xdr:rowOff>
    </xdr:from>
    <xdr:to>
      <xdr:col>85</xdr:col>
      <xdr:colOff>127000</xdr:colOff>
      <xdr:row>82</xdr:row>
      <xdr:rowOff>20138</xdr:rowOff>
    </xdr:to>
    <xdr:cxnSp macro="">
      <xdr:nvCxnSpPr>
        <xdr:cNvPr id="373" name="直線コネクタ 372">
          <a:extLst>
            <a:ext uri="{FF2B5EF4-FFF2-40B4-BE49-F238E27FC236}">
              <a16:creationId xmlns:a16="http://schemas.microsoft.com/office/drawing/2014/main" id="{0FE2CF4B-852D-4A11-B121-49B8B1753FFE}"/>
            </a:ext>
          </a:extLst>
        </xdr:cNvPr>
        <xdr:cNvCxnSpPr/>
      </xdr:nvCxnSpPr>
      <xdr:spPr>
        <a:xfrm>
          <a:off x="15481300" y="140463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49349</xdr:rowOff>
    </xdr:from>
    <xdr:to>
      <xdr:col>76</xdr:col>
      <xdr:colOff>165100</xdr:colOff>
      <xdr:row>81</xdr:row>
      <xdr:rowOff>150949</xdr:rowOff>
    </xdr:to>
    <xdr:sp macro="" textlink="">
      <xdr:nvSpPr>
        <xdr:cNvPr id="374" name="楕円 373">
          <a:extLst>
            <a:ext uri="{FF2B5EF4-FFF2-40B4-BE49-F238E27FC236}">
              <a16:creationId xmlns:a16="http://schemas.microsoft.com/office/drawing/2014/main" id="{ACB0C039-3895-460B-ABFE-2FD71041503A}"/>
            </a:ext>
          </a:extLst>
        </xdr:cNvPr>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81</xdr:row>
      <xdr:rowOff>158931</xdr:rowOff>
    </xdr:to>
    <xdr:cxnSp macro="">
      <xdr:nvCxnSpPr>
        <xdr:cNvPr id="375" name="直線コネクタ 374">
          <a:extLst>
            <a:ext uri="{FF2B5EF4-FFF2-40B4-BE49-F238E27FC236}">
              <a16:creationId xmlns:a16="http://schemas.microsoft.com/office/drawing/2014/main" id="{F1EF8972-D4B1-491A-A435-3C78C942C7A7}"/>
            </a:ext>
          </a:extLst>
        </xdr:cNvPr>
        <xdr:cNvCxnSpPr/>
      </xdr:nvCxnSpPr>
      <xdr:spPr>
        <a:xfrm>
          <a:off x="14592300" y="1398759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376" name="楕円 375">
          <a:extLst>
            <a:ext uri="{FF2B5EF4-FFF2-40B4-BE49-F238E27FC236}">
              <a16:creationId xmlns:a16="http://schemas.microsoft.com/office/drawing/2014/main" id="{8C73E746-DCCD-47E7-A78B-FB430172C291}"/>
            </a:ext>
          </a:extLst>
        </xdr:cNvPr>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100149</xdr:rowOff>
    </xdr:to>
    <xdr:cxnSp macro="">
      <xdr:nvCxnSpPr>
        <xdr:cNvPr id="377" name="直線コネクタ 376">
          <a:extLst>
            <a:ext uri="{FF2B5EF4-FFF2-40B4-BE49-F238E27FC236}">
              <a16:creationId xmlns:a16="http://schemas.microsoft.com/office/drawing/2014/main" id="{80114F5A-D549-42D3-A8BD-22FCEE53BB8D}"/>
            </a:ext>
          </a:extLst>
        </xdr:cNvPr>
        <xdr:cNvCxnSpPr/>
      </xdr:nvCxnSpPr>
      <xdr:spPr>
        <a:xfrm>
          <a:off x="13703300" y="1391248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75474</xdr:rowOff>
    </xdr:from>
    <xdr:to>
      <xdr:col>67</xdr:col>
      <xdr:colOff>101600</xdr:colOff>
      <xdr:row>81</xdr:row>
      <xdr:rowOff>5624</xdr:rowOff>
    </xdr:to>
    <xdr:sp macro="" textlink="">
      <xdr:nvSpPr>
        <xdr:cNvPr id="378" name="楕円 377">
          <a:extLst>
            <a:ext uri="{FF2B5EF4-FFF2-40B4-BE49-F238E27FC236}">
              <a16:creationId xmlns:a16="http://schemas.microsoft.com/office/drawing/2014/main" id="{84763B52-64A3-43D4-8780-72EFC2AB51D1}"/>
            </a:ext>
          </a:extLst>
        </xdr:cNvPr>
        <xdr:cNvSpPr/>
      </xdr:nvSpPr>
      <xdr:spPr>
        <a:xfrm>
          <a:off x="12763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126274</xdr:rowOff>
    </xdr:from>
    <xdr:to>
      <xdr:col>71</xdr:col>
      <xdr:colOff>177800</xdr:colOff>
      <xdr:row>81</xdr:row>
      <xdr:rowOff>25037</xdr:rowOff>
    </xdr:to>
    <xdr:cxnSp macro="">
      <xdr:nvCxnSpPr>
        <xdr:cNvPr id="379" name="直線コネクタ 378">
          <a:extLst>
            <a:ext uri="{FF2B5EF4-FFF2-40B4-BE49-F238E27FC236}">
              <a16:creationId xmlns:a16="http://schemas.microsoft.com/office/drawing/2014/main" id="{BCF61961-B410-4DA3-802C-C0B3025299A7}"/>
            </a:ext>
          </a:extLst>
        </xdr:cNvPr>
        <xdr:cNvCxnSpPr/>
      </xdr:nvCxnSpPr>
      <xdr:spPr>
        <a:xfrm>
          <a:off x="12814300" y="1384227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380" name="n_1aveValue【消防施設】&#10;有形固定資産減価償却率">
          <a:extLst>
            <a:ext uri="{FF2B5EF4-FFF2-40B4-BE49-F238E27FC236}">
              <a16:creationId xmlns:a16="http://schemas.microsoft.com/office/drawing/2014/main" id="{D96E0FE8-8EA3-4D64-9516-8B64869C511B}"/>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381" name="n_2aveValue【消防施設】&#10;有形固定資産減価償却率">
          <a:extLst>
            <a:ext uri="{FF2B5EF4-FFF2-40B4-BE49-F238E27FC236}">
              <a16:creationId xmlns:a16="http://schemas.microsoft.com/office/drawing/2014/main" id="{1E9E8BCB-9351-44DF-AEFC-E81BE217C240}"/>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382" name="n_3aveValue【消防施設】&#10;有形固定資産減価償却率">
          <a:extLst>
            <a:ext uri="{FF2B5EF4-FFF2-40B4-BE49-F238E27FC236}">
              <a16:creationId xmlns:a16="http://schemas.microsoft.com/office/drawing/2014/main" id="{05CE22D4-ECD3-46C7-8725-D6400EE764F5}"/>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383" name="n_4aveValue【消防施設】&#10;有形固定資産減価償却率">
          <a:extLst>
            <a:ext uri="{FF2B5EF4-FFF2-40B4-BE49-F238E27FC236}">
              <a16:creationId xmlns:a16="http://schemas.microsoft.com/office/drawing/2014/main" id="{0C2DC117-2D33-44FC-9DB3-999B57C60B6E}"/>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54808</xdr:rowOff>
    </xdr:from>
    <xdr:ext cx="405111" cy="259045"/>
    <xdr:sp macro="" textlink="">
      <xdr:nvSpPr>
        <xdr:cNvPr id="384" name="n_1mainValue【消防施設】&#10;有形固定資産減価償却率">
          <a:extLst>
            <a:ext uri="{FF2B5EF4-FFF2-40B4-BE49-F238E27FC236}">
              <a16:creationId xmlns:a16="http://schemas.microsoft.com/office/drawing/2014/main" id="{48391D2A-A991-4499-804E-79FDC5EFAA67}"/>
            </a:ext>
          </a:extLst>
        </xdr:cNvPr>
        <xdr:cNvSpPr txBox="1"/>
      </xdr:nvSpPr>
      <xdr:spPr>
        <a:xfrm>
          <a:off x="152660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385" name="n_2mainValue【消防施設】&#10;有形固定資産減価償却率">
          <a:extLst>
            <a:ext uri="{FF2B5EF4-FFF2-40B4-BE49-F238E27FC236}">
              <a16:creationId xmlns:a16="http://schemas.microsoft.com/office/drawing/2014/main" id="{87F95080-93D2-42B1-95A3-9ECC1397C3C6}"/>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386" name="n_3mainValue【消防施設】&#10;有形固定資産減価償却率">
          <a:extLst>
            <a:ext uri="{FF2B5EF4-FFF2-40B4-BE49-F238E27FC236}">
              <a16:creationId xmlns:a16="http://schemas.microsoft.com/office/drawing/2014/main" id="{9E605C0D-EB51-4768-97D6-4A42D1E4979C}"/>
            </a:ext>
          </a:extLst>
        </xdr:cNvPr>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22151</xdr:rowOff>
    </xdr:from>
    <xdr:ext cx="405111" cy="259045"/>
    <xdr:sp macro="" textlink="">
      <xdr:nvSpPr>
        <xdr:cNvPr id="387" name="n_4mainValue【消防施設】&#10;有形固定資産減価償却率">
          <a:extLst>
            <a:ext uri="{FF2B5EF4-FFF2-40B4-BE49-F238E27FC236}">
              <a16:creationId xmlns:a16="http://schemas.microsoft.com/office/drawing/2014/main" id="{C29C1CB1-9442-4A45-8F18-8240680628B3}"/>
            </a:ext>
          </a:extLst>
        </xdr:cNvPr>
        <xdr:cNvSpPr txBox="1"/>
      </xdr:nvSpPr>
      <xdr:spPr>
        <a:xfrm>
          <a:off x="12611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EB76C09C-F668-49AF-9546-FBC69E99CF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726B39FE-026F-47FB-9F2A-13D9AEC1FC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58352387-A5C4-4D1F-AE20-85D6C61B40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A7EEC23D-05EF-43FA-822D-2BA81F569C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664C0329-4E1D-4110-ADDE-8A0893F8D0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D0F63F59-01BE-48F6-8D61-17C7EB993F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AFCA75C4-014E-4850-8534-C9D45C3C7A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B96DAACA-88B1-43D8-A698-FFEA93FC99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A172BBD8-B0D9-44A8-A157-02382F00EF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8CEACA3-B710-429D-9A74-CAF586226C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a:extLst>
            <a:ext uri="{FF2B5EF4-FFF2-40B4-BE49-F238E27FC236}">
              <a16:creationId xmlns:a16="http://schemas.microsoft.com/office/drawing/2014/main" id="{602E91C7-924D-48DC-9C15-934CFABFC97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a:extLst>
            <a:ext uri="{FF2B5EF4-FFF2-40B4-BE49-F238E27FC236}">
              <a16:creationId xmlns:a16="http://schemas.microsoft.com/office/drawing/2014/main" id="{1F5F508D-A5AD-462D-89B3-69365BCDAE5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a:extLst>
            <a:ext uri="{FF2B5EF4-FFF2-40B4-BE49-F238E27FC236}">
              <a16:creationId xmlns:a16="http://schemas.microsoft.com/office/drawing/2014/main" id="{3463657F-8A59-4859-8588-92BF6D1550D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a:extLst>
            <a:ext uri="{FF2B5EF4-FFF2-40B4-BE49-F238E27FC236}">
              <a16:creationId xmlns:a16="http://schemas.microsoft.com/office/drawing/2014/main" id="{4DF3A374-B128-4725-A0E7-D9E256A4A56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a:extLst>
            <a:ext uri="{FF2B5EF4-FFF2-40B4-BE49-F238E27FC236}">
              <a16:creationId xmlns:a16="http://schemas.microsoft.com/office/drawing/2014/main" id="{C652C635-D93C-4DA7-A528-D7F8F0006D2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a:extLst>
            <a:ext uri="{FF2B5EF4-FFF2-40B4-BE49-F238E27FC236}">
              <a16:creationId xmlns:a16="http://schemas.microsoft.com/office/drawing/2014/main" id="{5FAA357D-0BEA-447E-AABE-0DB564ED117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a:extLst>
            <a:ext uri="{FF2B5EF4-FFF2-40B4-BE49-F238E27FC236}">
              <a16:creationId xmlns:a16="http://schemas.microsoft.com/office/drawing/2014/main" id="{63C5C08E-57F2-48F1-924B-AEB0C71BD3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FD692370-2D98-474F-AC4F-0D30E68F5C9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D27D9D18-C3B7-4163-805B-E772040CFD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AA648301-9F23-4E30-8345-C4A3941B5A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35CB0B97-3E22-4BD7-9326-616219364D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409" name="直線コネクタ 408">
          <a:extLst>
            <a:ext uri="{FF2B5EF4-FFF2-40B4-BE49-F238E27FC236}">
              <a16:creationId xmlns:a16="http://schemas.microsoft.com/office/drawing/2014/main" id="{C1F6CFF0-A5ED-4EAD-B763-686A3723CB1F}"/>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410" name="【消防施設】&#10;一人当たり面積最小値テキスト">
          <a:extLst>
            <a:ext uri="{FF2B5EF4-FFF2-40B4-BE49-F238E27FC236}">
              <a16:creationId xmlns:a16="http://schemas.microsoft.com/office/drawing/2014/main" id="{DFC50ED2-9388-4CC7-A2B2-F1193EA984E5}"/>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411" name="直線コネクタ 410">
          <a:extLst>
            <a:ext uri="{FF2B5EF4-FFF2-40B4-BE49-F238E27FC236}">
              <a16:creationId xmlns:a16="http://schemas.microsoft.com/office/drawing/2014/main" id="{2BC612B5-3202-4D62-8CA8-DC2DEAC632E8}"/>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412" name="【消防施設】&#10;一人当たり面積最大値テキスト">
          <a:extLst>
            <a:ext uri="{FF2B5EF4-FFF2-40B4-BE49-F238E27FC236}">
              <a16:creationId xmlns:a16="http://schemas.microsoft.com/office/drawing/2014/main" id="{317118B2-49DA-426E-A528-C11FFFB2F61D}"/>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413" name="直線コネクタ 412">
          <a:extLst>
            <a:ext uri="{FF2B5EF4-FFF2-40B4-BE49-F238E27FC236}">
              <a16:creationId xmlns:a16="http://schemas.microsoft.com/office/drawing/2014/main" id="{88018585-9A0D-4196-9F27-37AE886F2A91}"/>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414" name="【消防施設】&#10;一人当たり面積平均値テキスト">
          <a:extLst>
            <a:ext uri="{FF2B5EF4-FFF2-40B4-BE49-F238E27FC236}">
              <a16:creationId xmlns:a16="http://schemas.microsoft.com/office/drawing/2014/main" id="{9D360A0D-D9EA-4EAD-9850-CBF98111623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415" name="フローチャート: 判断 414">
          <a:extLst>
            <a:ext uri="{FF2B5EF4-FFF2-40B4-BE49-F238E27FC236}">
              <a16:creationId xmlns:a16="http://schemas.microsoft.com/office/drawing/2014/main" id="{17344EFE-F055-4093-92F3-8ECE066F2C29}"/>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416" name="フローチャート: 判断 415">
          <a:extLst>
            <a:ext uri="{FF2B5EF4-FFF2-40B4-BE49-F238E27FC236}">
              <a16:creationId xmlns:a16="http://schemas.microsoft.com/office/drawing/2014/main" id="{2FDBEAA4-07BF-46A3-926F-2682B310196B}"/>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417" name="フローチャート: 判断 416">
          <a:extLst>
            <a:ext uri="{FF2B5EF4-FFF2-40B4-BE49-F238E27FC236}">
              <a16:creationId xmlns:a16="http://schemas.microsoft.com/office/drawing/2014/main" id="{089ED3D1-A031-4CA0-85E8-9863B8744443}"/>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418" name="フローチャート: 判断 417">
          <a:extLst>
            <a:ext uri="{FF2B5EF4-FFF2-40B4-BE49-F238E27FC236}">
              <a16:creationId xmlns:a16="http://schemas.microsoft.com/office/drawing/2014/main" id="{0938B022-2B88-422D-BC75-ED73C7F5D47C}"/>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419" name="フローチャート: 判断 418">
          <a:extLst>
            <a:ext uri="{FF2B5EF4-FFF2-40B4-BE49-F238E27FC236}">
              <a16:creationId xmlns:a16="http://schemas.microsoft.com/office/drawing/2014/main" id="{C0F05CEF-A913-458A-8E95-9F67B6CED03A}"/>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EDB8A9E4-831A-49F2-94CD-EB3222007E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AB7E8390-988E-4BD5-86B5-2541D13824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83005153-1FE1-4CDF-BBF1-C84979F414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162B0E0D-4C2C-4E5C-8C0D-B9C280159E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156404A9-D91F-4320-BA87-C165629B72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425" name="楕円 424">
          <a:extLst>
            <a:ext uri="{FF2B5EF4-FFF2-40B4-BE49-F238E27FC236}">
              <a16:creationId xmlns:a16="http://schemas.microsoft.com/office/drawing/2014/main" id="{FDD7816C-34AA-4BFC-BD95-7C3EBE75B76F}"/>
            </a:ext>
          </a:extLst>
        </xdr:cNvPr>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426" name="【消防施設】&#10;一人当たり面積該当値テキスト">
          <a:extLst>
            <a:ext uri="{FF2B5EF4-FFF2-40B4-BE49-F238E27FC236}">
              <a16:creationId xmlns:a16="http://schemas.microsoft.com/office/drawing/2014/main" id="{1A2DB5CC-97D1-4BD0-AD1E-1AE2DDA6A966}"/>
            </a:ext>
          </a:extLst>
        </xdr:cNvPr>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117602</xdr:rowOff>
    </xdr:from>
    <xdr:to>
      <xdr:col>112</xdr:col>
      <xdr:colOff>38100</xdr:colOff>
      <xdr:row>85</xdr:row>
      <xdr:rowOff>47752</xdr:rowOff>
    </xdr:to>
    <xdr:sp macro="" textlink="">
      <xdr:nvSpPr>
        <xdr:cNvPr id="427" name="楕円 426">
          <a:extLst>
            <a:ext uri="{FF2B5EF4-FFF2-40B4-BE49-F238E27FC236}">
              <a16:creationId xmlns:a16="http://schemas.microsoft.com/office/drawing/2014/main" id="{19765B36-FD4A-4205-81B5-2825F5083C47}"/>
            </a:ext>
          </a:extLst>
        </xdr:cNvPr>
        <xdr:cNvSpPr/>
      </xdr:nvSpPr>
      <xdr:spPr>
        <a:xfrm>
          <a:off x="21272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84</xdr:row>
      <xdr:rowOff>170687</xdr:rowOff>
    </xdr:to>
    <xdr:cxnSp macro="">
      <xdr:nvCxnSpPr>
        <xdr:cNvPr id="428" name="直線コネクタ 427">
          <a:extLst>
            <a:ext uri="{FF2B5EF4-FFF2-40B4-BE49-F238E27FC236}">
              <a16:creationId xmlns:a16="http://schemas.microsoft.com/office/drawing/2014/main" id="{75CD7309-DD30-4F95-A747-B919DDF78C31}"/>
            </a:ext>
          </a:extLst>
        </xdr:cNvPr>
        <xdr:cNvCxnSpPr/>
      </xdr:nvCxnSpPr>
      <xdr:spPr>
        <a:xfrm>
          <a:off x="21323300" y="145702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429" name="楕円 428">
          <a:extLst>
            <a:ext uri="{FF2B5EF4-FFF2-40B4-BE49-F238E27FC236}">
              <a16:creationId xmlns:a16="http://schemas.microsoft.com/office/drawing/2014/main" id="{1152B539-E78F-4398-AA45-44CD95D39683}"/>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168402</xdr:rowOff>
    </xdr:from>
    <xdr:to>
      <xdr:col>111</xdr:col>
      <xdr:colOff>177800</xdr:colOff>
      <xdr:row>85</xdr:row>
      <xdr:rowOff>12954</xdr:rowOff>
    </xdr:to>
    <xdr:cxnSp macro="">
      <xdr:nvCxnSpPr>
        <xdr:cNvPr id="430" name="直線コネクタ 429">
          <a:extLst>
            <a:ext uri="{FF2B5EF4-FFF2-40B4-BE49-F238E27FC236}">
              <a16:creationId xmlns:a16="http://schemas.microsoft.com/office/drawing/2014/main" id="{A3DD848C-04FF-46D5-94F4-0ADE36418D85}"/>
            </a:ext>
          </a:extLst>
        </xdr:cNvPr>
        <xdr:cNvCxnSpPr/>
      </xdr:nvCxnSpPr>
      <xdr:spPr>
        <a:xfrm flipV="1">
          <a:off x="20434300" y="145702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131318</xdr:rowOff>
    </xdr:from>
    <xdr:to>
      <xdr:col>102</xdr:col>
      <xdr:colOff>165100</xdr:colOff>
      <xdr:row>85</xdr:row>
      <xdr:rowOff>61468</xdr:rowOff>
    </xdr:to>
    <xdr:sp macro="" textlink="">
      <xdr:nvSpPr>
        <xdr:cNvPr id="431" name="楕円 430">
          <a:extLst>
            <a:ext uri="{FF2B5EF4-FFF2-40B4-BE49-F238E27FC236}">
              <a16:creationId xmlns:a16="http://schemas.microsoft.com/office/drawing/2014/main" id="{F0BACC8C-BA35-40E6-9559-DE2BBDC2A5AD}"/>
            </a:ext>
          </a:extLst>
        </xdr:cNvPr>
        <xdr:cNvSpPr/>
      </xdr:nvSpPr>
      <xdr:spPr>
        <a:xfrm>
          <a:off x="19494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xdr:rowOff>
    </xdr:from>
    <xdr:to>
      <xdr:col>107</xdr:col>
      <xdr:colOff>50800</xdr:colOff>
      <xdr:row>85</xdr:row>
      <xdr:rowOff>12954</xdr:rowOff>
    </xdr:to>
    <xdr:cxnSp macro="">
      <xdr:nvCxnSpPr>
        <xdr:cNvPr id="432" name="直線コネクタ 431">
          <a:extLst>
            <a:ext uri="{FF2B5EF4-FFF2-40B4-BE49-F238E27FC236}">
              <a16:creationId xmlns:a16="http://schemas.microsoft.com/office/drawing/2014/main" id="{765C4915-26C7-4365-971C-39AF9B3BFAFF}"/>
            </a:ext>
          </a:extLst>
        </xdr:cNvPr>
        <xdr:cNvCxnSpPr/>
      </xdr:nvCxnSpPr>
      <xdr:spPr>
        <a:xfrm>
          <a:off x="19545300" y="14583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131318</xdr:rowOff>
    </xdr:from>
    <xdr:to>
      <xdr:col>98</xdr:col>
      <xdr:colOff>38100</xdr:colOff>
      <xdr:row>85</xdr:row>
      <xdr:rowOff>61468</xdr:rowOff>
    </xdr:to>
    <xdr:sp macro="" textlink="">
      <xdr:nvSpPr>
        <xdr:cNvPr id="433" name="楕円 432">
          <a:extLst>
            <a:ext uri="{FF2B5EF4-FFF2-40B4-BE49-F238E27FC236}">
              <a16:creationId xmlns:a16="http://schemas.microsoft.com/office/drawing/2014/main" id="{EDC49783-BC1B-4988-BCDB-9B8ADCD9CBE2}"/>
            </a:ext>
          </a:extLst>
        </xdr:cNvPr>
        <xdr:cNvSpPr/>
      </xdr:nvSpPr>
      <xdr:spPr>
        <a:xfrm>
          <a:off x="18605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xdr:rowOff>
    </xdr:from>
    <xdr:to>
      <xdr:col>102</xdr:col>
      <xdr:colOff>114300</xdr:colOff>
      <xdr:row>85</xdr:row>
      <xdr:rowOff>10668</xdr:rowOff>
    </xdr:to>
    <xdr:cxnSp macro="">
      <xdr:nvCxnSpPr>
        <xdr:cNvPr id="434" name="直線コネクタ 433">
          <a:extLst>
            <a:ext uri="{FF2B5EF4-FFF2-40B4-BE49-F238E27FC236}">
              <a16:creationId xmlns:a16="http://schemas.microsoft.com/office/drawing/2014/main" id="{36F8023C-ACBD-44EF-B059-9B09CF831E81}"/>
            </a:ext>
          </a:extLst>
        </xdr:cNvPr>
        <xdr:cNvCxnSpPr/>
      </xdr:nvCxnSpPr>
      <xdr:spPr>
        <a:xfrm>
          <a:off x="18656300" y="1458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435" name="n_1aveValue【消防施設】&#10;一人当たり面積">
          <a:extLst>
            <a:ext uri="{FF2B5EF4-FFF2-40B4-BE49-F238E27FC236}">
              <a16:creationId xmlns:a16="http://schemas.microsoft.com/office/drawing/2014/main" id="{FFDF7974-17B3-438D-AE1A-855724ABF02C}"/>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436" name="n_2aveValue【消防施設】&#10;一人当たり面積">
          <a:extLst>
            <a:ext uri="{FF2B5EF4-FFF2-40B4-BE49-F238E27FC236}">
              <a16:creationId xmlns:a16="http://schemas.microsoft.com/office/drawing/2014/main" id="{AB8E6881-2836-485F-B1C3-461A55FBF7D5}"/>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437" name="n_3aveValue【消防施設】&#10;一人当たり面積">
          <a:extLst>
            <a:ext uri="{FF2B5EF4-FFF2-40B4-BE49-F238E27FC236}">
              <a16:creationId xmlns:a16="http://schemas.microsoft.com/office/drawing/2014/main" id="{11786C74-F592-4CFC-AB1B-5F535A60404D}"/>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438" name="n_4aveValue【消防施設】&#10;一人当たり面積">
          <a:extLst>
            <a:ext uri="{FF2B5EF4-FFF2-40B4-BE49-F238E27FC236}">
              <a16:creationId xmlns:a16="http://schemas.microsoft.com/office/drawing/2014/main" id="{2F1C6A50-0F3B-4E60-BBFE-5E6E0F0DE59C}"/>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38879</xdr:rowOff>
    </xdr:from>
    <xdr:ext cx="469744" cy="259045"/>
    <xdr:sp macro="" textlink="">
      <xdr:nvSpPr>
        <xdr:cNvPr id="439" name="n_1mainValue【消防施設】&#10;一人当たり面積">
          <a:extLst>
            <a:ext uri="{FF2B5EF4-FFF2-40B4-BE49-F238E27FC236}">
              <a16:creationId xmlns:a16="http://schemas.microsoft.com/office/drawing/2014/main" id="{27DAEC8E-0830-45C0-BD70-28854E682A48}"/>
            </a:ext>
          </a:extLst>
        </xdr:cNvPr>
        <xdr:cNvSpPr txBox="1"/>
      </xdr:nvSpPr>
      <xdr:spPr>
        <a:xfrm>
          <a:off x="21075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440" name="n_2mainValue【消防施設】&#10;一人当たり面積">
          <a:extLst>
            <a:ext uri="{FF2B5EF4-FFF2-40B4-BE49-F238E27FC236}">
              <a16:creationId xmlns:a16="http://schemas.microsoft.com/office/drawing/2014/main" id="{04590186-305A-468B-8CDC-FF00033AFD91}"/>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52595</xdr:rowOff>
    </xdr:from>
    <xdr:ext cx="469744" cy="259045"/>
    <xdr:sp macro="" textlink="">
      <xdr:nvSpPr>
        <xdr:cNvPr id="441" name="n_3mainValue【消防施設】&#10;一人当たり面積">
          <a:extLst>
            <a:ext uri="{FF2B5EF4-FFF2-40B4-BE49-F238E27FC236}">
              <a16:creationId xmlns:a16="http://schemas.microsoft.com/office/drawing/2014/main" id="{90AF6035-0AF0-45F5-BBC0-9D9AF189E627}"/>
            </a:ext>
          </a:extLst>
        </xdr:cNvPr>
        <xdr:cNvSpPr txBox="1"/>
      </xdr:nvSpPr>
      <xdr:spPr>
        <a:xfrm>
          <a:off x="19310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52595</xdr:rowOff>
    </xdr:from>
    <xdr:ext cx="469744" cy="259045"/>
    <xdr:sp macro="" textlink="">
      <xdr:nvSpPr>
        <xdr:cNvPr id="442" name="n_4mainValue【消防施設】&#10;一人当たり面積">
          <a:extLst>
            <a:ext uri="{FF2B5EF4-FFF2-40B4-BE49-F238E27FC236}">
              <a16:creationId xmlns:a16="http://schemas.microsoft.com/office/drawing/2014/main" id="{5BDD9648-DA77-43EE-B1A6-B4D0C2AB77DB}"/>
            </a:ext>
          </a:extLst>
        </xdr:cNvPr>
        <xdr:cNvSpPr txBox="1"/>
      </xdr:nvSpPr>
      <xdr:spPr>
        <a:xfrm>
          <a:off x="18421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5A369408-29D9-4CF0-A5CF-0FB6B5D031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51A2D596-99E0-407C-ADB9-5C8E886C71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F735CACE-4471-4F3F-8EEF-3CF2040259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3EF53899-CAC5-4ACC-B973-16EF893F1D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9F6558F1-41D8-4832-A180-B291DF4BB7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7EFE9FDB-EB01-44AB-B865-580D8D763B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785C2C5E-20FF-4486-A778-E1B64E8277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B0A2C74E-5E4C-4F93-906C-EC03650690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6255C4AC-4E64-4A66-8326-47798BF00F2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9244EE62-D6FB-47F2-8740-DD5FE572AB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9E551E2B-54DC-4890-AC85-7D6A99B0DF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295B12D6-AC69-46ED-B217-842BC3E1ED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482A0945-C9AB-499A-966F-02453214C47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56AC7F1A-320C-491D-9958-5F2A1DB982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158D9114-72B7-48A6-93E8-9958760FE9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A92EB966-5228-472C-BBA5-F791A589F6F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D2B45D32-2E1F-4ECC-BCDC-F6409DFA3A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81D1F83A-BAAF-4F48-87D8-91243824D0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A69D7F42-224D-4FC5-9044-57447550785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1C8CF3E6-D55E-4339-98FA-13CC83EB4F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83B548F1-BF42-4B38-9969-94B3C11336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E32F81B7-CDB4-497A-82F1-C281B64608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D3156C83-15C9-49A5-93F6-82DB48C1450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33862819-7049-48E5-BAFC-2BF2674B27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8E3E237C-02E8-4E9E-815F-AE516795BB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468" name="直線コネクタ 467">
          <a:extLst>
            <a:ext uri="{FF2B5EF4-FFF2-40B4-BE49-F238E27FC236}">
              <a16:creationId xmlns:a16="http://schemas.microsoft.com/office/drawing/2014/main" id="{EFFCDE16-702E-4B8F-9BC3-A2D89013C9CC}"/>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469" name="【庁舎】&#10;有形固定資産減価償却率最小値テキスト">
          <a:extLst>
            <a:ext uri="{FF2B5EF4-FFF2-40B4-BE49-F238E27FC236}">
              <a16:creationId xmlns:a16="http://schemas.microsoft.com/office/drawing/2014/main" id="{EDD3F31B-5700-4753-8E93-44C4056C9167}"/>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470" name="直線コネクタ 469">
          <a:extLst>
            <a:ext uri="{FF2B5EF4-FFF2-40B4-BE49-F238E27FC236}">
              <a16:creationId xmlns:a16="http://schemas.microsoft.com/office/drawing/2014/main" id="{E129DC03-3C7F-41FF-AB79-2FCB5D8C54A8}"/>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471" name="【庁舎】&#10;有形固定資産減価償却率最大値テキスト">
          <a:extLst>
            <a:ext uri="{FF2B5EF4-FFF2-40B4-BE49-F238E27FC236}">
              <a16:creationId xmlns:a16="http://schemas.microsoft.com/office/drawing/2014/main" id="{D77C248D-C237-42F7-938F-156C0C9793AF}"/>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472" name="直線コネクタ 471">
          <a:extLst>
            <a:ext uri="{FF2B5EF4-FFF2-40B4-BE49-F238E27FC236}">
              <a16:creationId xmlns:a16="http://schemas.microsoft.com/office/drawing/2014/main" id="{54676AE0-B41C-4316-9DE3-E461B2F5AC02}"/>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473" name="【庁舎】&#10;有形固定資産減価償却率平均値テキスト">
          <a:extLst>
            <a:ext uri="{FF2B5EF4-FFF2-40B4-BE49-F238E27FC236}">
              <a16:creationId xmlns:a16="http://schemas.microsoft.com/office/drawing/2014/main" id="{8B07CD36-E95F-4727-9DA9-108E34078302}"/>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474" name="フローチャート: 判断 473">
          <a:extLst>
            <a:ext uri="{FF2B5EF4-FFF2-40B4-BE49-F238E27FC236}">
              <a16:creationId xmlns:a16="http://schemas.microsoft.com/office/drawing/2014/main" id="{A430098C-937E-4DC9-B111-2F28C74646BE}"/>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75" name="フローチャート: 判断 474">
          <a:extLst>
            <a:ext uri="{FF2B5EF4-FFF2-40B4-BE49-F238E27FC236}">
              <a16:creationId xmlns:a16="http://schemas.microsoft.com/office/drawing/2014/main" id="{356D0807-35B0-4740-9A87-3A8C88C5C014}"/>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76" name="フローチャート: 判断 475">
          <a:extLst>
            <a:ext uri="{FF2B5EF4-FFF2-40B4-BE49-F238E27FC236}">
              <a16:creationId xmlns:a16="http://schemas.microsoft.com/office/drawing/2014/main" id="{7F9E6439-BEB7-4AEF-907F-2ED62943853C}"/>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477" name="フローチャート: 判断 476">
          <a:extLst>
            <a:ext uri="{FF2B5EF4-FFF2-40B4-BE49-F238E27FC236}">
              <a16:creationId xmlns:a16="http://schemas.microsoft.com/office/drawing/2014/main" id="{E12134B4-8D0C-4490-A8EF-4D33D606EA1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478" name="フローチャート: 判断 477">
          <a:extLst>
            <a:ext uri="{FF2B5EF4-FFF2-40B4-BE49-F238E27FC236}">
              <a16:creationId xmlns:a16="http://schemas.microsoft.com/office/drawing/2014/main" id="{732EAFFD-6DF9-4205-B1AC-B4FAC4EF963C}"/>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A93583D-F2FF-4B0D-811B-93996D8500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50C8C8E3-9D3B-4B0A-ABF8-15ED0393BF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87548335-D209-4AE0-A5F5-1A7CA56F14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39106DBA-8A49-464D-857C-5821203907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95ECC51-098C-4E0D-B787-47FDAC3873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103777</xdr:rowOff>
    </xdr:from>
    <xdr:to>
      <xdr:col>85</xdr:col>
      <xdr:colOff>177800</xdr:colOff>
      <xdr:row>104</xdr:row>
      <xdr:rowOff>33927</xdr:rowOff>
    </xdr:to>
    <xdr:sp macro="" textlink="">
      <xdr:nvSpPr>
        <xdr:cNvPr id="484" name="楕円 483">
          <a:extLst>
            <a:ext uri="{FF2B5EF4-FFF2-40B4-BE49-F238E27FC236}">
              <a16:creationId xmlns:a16="http://schemas.microsoft.com/office/drawing/2014/main" id="{FA3DA0C5-3075-4AA7-96A2-CD389BFCAA2E}"/>
            </a:ext>
          </a:extLst>
        </xdr:cNvPr>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126654</xdr:rowOff>
    </xdr:from>
    <xdr:ext cx="405111" cy="259045"/>
    <xdr:sp macro="" textlink="">
      <xdr:nvSpPr>
        <xdr:cNvPr id="485" name="【庁舎】&#10;有形固定資産減価償却率該当値テキスト">
          <a:extLst>
            <a:ext uri="{FF2B5EF4-FFF2-40B4-BE49-F238E27FC236}">
              <a16:creationId xmlns:a16="http://schemas.microsoft.com/office/drawing/2014/main" id="{CCF21069-13D4-4757-BB30-E3B9850175BF}"/>
            </a:ext>
          </a:extLst>
        </xdr:cNvPr>
        <xdr:cNvSpPr txBox="1"/>
      </xdr:nvSpPr>
      <xdr:spPr>
        <a:xfrm>
          <a:off x="16357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486" name="楕円 485">
          <a:extLst>
            <a:ext uri="{FF2B5EF4-FFF2-40B4-BE49-F238E27FC236}">
              <a16:creationId xmlns:a16="http://schemas.microsoft.com/office/drawing/2014/main" id="{E0E408C7-E44B-47D5-B9FD-B4602225C2BE}"/>
            </a:ext>
          </a:extLst>
        </xdr:cNvPr>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103958</xdr:rowOff>
    </xdr:from>
    <xdr:to>
      <xdr:col>85</xdr:col>
      <xdr:colOff>127000</xdr:colOff>
      <xdr:row>103</xdr:row>
      <xdr:rowOff>154577</xdr:rowOff>
    </xdr:to>
    <xdr:cxnSp macro="">
      <xdr:nvCxnSpPr>
        <xdr:cNvPr id="487" name="直線コネクタ 486">
          <a:extLst>
            <a:ext uri="{FF2B5EF4-FFF2-40B4-BE49-F238E27FC236}">
              <a16:creationId xmlns:a16="http://schemas.microsoft.com/office/drawing/2014/main" id="{86004568-94E7-490C-B5BB-5DC6033F694F}"/>
            </a:ext>
          </a:extLst>
        </xdr:cNvPr>
        <xdr:cNvCxnSpPr/>
      </xdr:nvCxnSpPr>
      <xdr:spPr>
        <a:xfrm>
          <a:off x="15481300" y="1776330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23768</xdr:rowOff>
    </xdr:from>
    <xdr:to>
      <xdr:col>76</xdr:col>
      <xdr:colOff>165100</xdr:colOff>
      <xdr:row>104</xdr:row>
      <xdr:rowOff>125368</xdr:rowOff>
    </xdr:to>
    <xdr:sp macro="" textlink="">
      <xdr:nvSpPr>
        <xdr:cNvPr id="488" name="楕円 487">
          <a:extLst>
            <a:ext uri="{FF2B5EF4-FFF2-40B4-BE49-F238E27FC236}">
              <a16:creationId xmlns:a16="http://schemas.microsoft.com/office/drawing/2014/main" id="{EC64B915-929D-43BD-9D61-0165CDECFDB6}"/>
            </a:ext>
          </a:extLst>
        </xdr:cNvPr>
        <xdr:cNvSpPr/>
      </xdr:nvSpPr>
      <xdr:spPr>
        <a:xfrm>
          <a:off x="14541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103958</xdr:rowOff>
    </xdr:from>
    <xdr:to>
      <xdr:col>81</xdr:col>
      <xdr:colOff>50800</xdr:colOff>
      <xdr:row>104</xdr:row>
      <xdr:rowOff>74568</xdr:rowOff>
    </xdr:to>
    <xdr:cxnSp macro="">
      <xdr:nvCxnSpPr>
        <xdr:cNvPr id="489" name="直線コネクタ 488">
          <a:extLst>
            <a:ext uri="{FF2B5EF4-FFF2-40B4-BE49-F238E27FC236}">
              <a16:creationId xmlns:a16="http://schemas.microsoft.com/office/drawing/2014/main" id="{BA642FF5-F760-4118-BE5B-DC4004F6B6BE}"/>
            </a:ext>
          </a:extLst>
        </xdr:cNvPr>
        <xdr:cNvCxnSpPr/>
      </xdr:nvCxnSpPr>
      <xdr:spPr>
        <a:xfrm flipV="1">
          <a:off x="14592300" y="17763308"/>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490" name="楕円 489">
          <a:extLst>
            <a:ext uri="{FF2B5EF4-FFF2-40B4-BE49-F238E27FC236}">
              <a16:creationId xmlns:a16="http://schemas.microsoft.com/office/drawing/2014/main" id="{C25280A9-517A-42E8-85C1-229BCDD34FCB}"/>
            </a:ext>
          </a:extLst>
        </xdr:cNvPr>
        <xdr:cNvSpPr/>
      </xdr:nvSpPr>
      <xdr:spPr>
        <a:xfrm>
          <a:off x="1365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38644</xdr:rowOff>
    </xdr:from>
    <xdr:to>
      <xdr:col>76</xdr:col>
      <xdr:colOff>114300</xdr:colOff>
      <xdr:row>104</xdr:row>
      <xdr:rowOff>74568</xdr:rowOff>
    </xdr:to>
    <xdr:cxnSp macro="">
      <xdr:nvCxnSpPr>
        <xdr:cNvPr id="491" name="直線コネクタ 490">
          <a:extLst>
            <a:ext uri="{FF2B5EF4-FFF2-40B4-BE49-F238E27FC236}">
              <a16:creationId xmlns:a16="http://schemas.microsoft.com/office/drawing/2014/main" id="{1A025F6B-A363-4644-B791-DB88F17B7A31}"/>
            </a:ext>
          </a:extLst>
        </xdr:cNvPr>
        <xdr:cNvCxnSpPr/>
      </xdr:nvCxnSpPr>
      <xdr:spPr>
        <a:xfrm>
          <a:off x="13703300" y="178694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126637</xdr:rowOff>
    </xdr:from>
    <xdr:to>
      <xdr:col>67</xdr:col>
      <xdr:colOff>101600</xdr:colOff>
      <xdr:row>104</xdr:row>
      <xdr:rowOff>56787</xdr:rowOff>
    </xdr:to>
    <xdr:sp macro="" textlink="">
      <xdr:nvSpPr>
        <xdr:cNvPr id="492" name="楕円 491">
          <a:extLst>
            <a:ext uri="{FF2B5EF4-FFF2-40B4-BE49-F238E27FC236}">
              <a16:creationId xmlns:a16="http://schemas.microsoft.com/office/drawing/2014/main" id="{870239EB-5187-4F0F-A672-296750EE30AF}"/>
            </a:ext>
          </a:extLst>
        </xdr:cNvPr>
        <xdr:cNvSpPr/>
      </xdr:nvSpPr>
      <xdr:spPr>
        <a:xfrm>
          <a:off x="12763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xdr:rowOff>
    </xdr:from>
    <xdr:to>
      <xdr:col>71</xdr:col>
      <xdr:colOff>177800</xdr:colOff>
      <xdr:row>104</xdr:row>
      <xdr:rowOff>38644</xdr:rowOff>
    </xdr:to>
    <xdr:cxnSp macro="">
      <xdr:nvCxnSpPr>
        <xdr:cNvPr id="493" name="直線コネクタ 492">
          <a:extLst>
            <a:ext uri="{FF2B5EF4-FFF2-40B4-BE49-F238E27FC236}">
              <a16:creationId xmlns:a16="http://schemas.microsoft.com/office/drawing/2014/main" id="{C9E3C22A-6F1E-4CBC-99B3-1254B3506E58}"/>
            </a:ext>
          </a:extLst>
        </xdr:cNvPr>
        <xdr:cNvCxnSpPr/>
      </xdr:nvCxnSpPr>
      <xdr:spPr>
        <a:xfrm>
          <a:off x="12814300" y="1783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494" name="n_1aveValue【庁舎】&#10;有形固定資産減価償却率">
          <a:extLst>
            <a:ext uri="{FF2B5EF4-FFF2-40B4-BE49-F238E27FC236}">
              <a16:creationId xmlns:a16="http://schemas.microsoft.com/office/drawing/2014/main" id="{D396DF83-BA24-4895-9279-E476A8B69E99}"/>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495" name="n_2aveValue【庁舎】&#10;有形固定資産減価償却率">
          <a:extLst>
            <a:ext uri="{FF2B5EF4-FFF2-40B4-BE49-F238E27FC236}">
              <a16:creationId xmlns:a16="http://schemas.microsoft.com/office/drawing/2014/main" id="{AB925E0B-B658-4486-A2B7-B020B1AE3035}"/>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496" name="n_3aveValue【庁舎】&#10;有形固定資産減価償却率">
          <a:extLst>
            <a:ext uri="{FF2B5EF4-FFF2-40B4-BE49-F238E27FC236}">
              <a16:creationId xmlns:a16="http://schemas.microsoft.com/office/drawing/2014/main" id="{8E1D56B4-91EB-4559-AA8D-ED5265953345}"/>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497" name="n_4aveValue【庁舎】&#10;有形固定資産減価償却率">
          <a:extLst>
            <a:ext uri="{FF2B5EF4-FFF2-40B4-BE49-F238E27FC236}">
              <a16:creationId xmlns:a16="http://schemas.microsoft.com/office/drawing/2014/main" id="{8CB57A2F-31D2-4F8D-B6E3-7755067DB968}"/>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171285</xdr:rowOff>
    </xdr:from>
    <xdr:ext cx="405111" cy="259045"/>
    <xdr:sp macro="" textlink="">
      <xdr:nvSpPr>
        <xdr:cNvPr id="498" name="n_1mainValue【庁舎】&#10;有形固定資産減価償却率">
          <a:extLst>
            <a:ext uri="{FF2B5EF4-FFF2-40B4-BE49-F238E27FC236}">
              <a16:creationId xmlns:a16="http://schemas.microsoft.com/office/drawing/2014/main" id="{1902834B-FBAA-4A04-8780-947507C6C586}"/>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141895</xdr:rowOff>
    </xdr:from>
    <xdr:ext cx="405111" cy="259045"/>
    <xdr:sp macro="" textlink="">
      <xdr:nvSpPr>
        <xdr:cNvPr id="499" name="n_2mainValue【庁舎】&#10;有形固定資産減価償却率">
          <a:extLst>
            <a:ext uri="{FF2B5EF4-FFF2-40B4-BE49-F238E27FC236}">
              <a16:creationId xmlns:a16="http://schemas.microsoft.com/office/drawing/2014/main" id="{B6DDFBAE-DAB9-4F87-98AC-B151D55B8803}"/>
            </a:ext>
          </a:extLst>
        </xdr:cNvPr>
        <xdr:cNvSpPr txBox="1"/>
      </xdr:nvSpPr>
      <xdr:spPr>
        <a:xfrm>
          <a:off x="14389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105971</xdr:rowOff>
    </xdr:from>
    <xdr:ext cx="405111" cy="259045"/>
    <xdr:sp macro="" textlink="">
      <xdr:nvSpPr>
        <xdr:cNvPr id="500" name="n_3mainValue【庁舎】&#10;有形固定資産減価償却率">
          <a:extLst>
            <a:ext uri="{FF2B5EF4-FFF2-40B4-BE49-F238E27FC236}">
              <a16:creationId xmlns:a16="http://schemas.microsoft.com/office/drawing/2014/main" id="{F3F90C91-CB67-4A80-B3CC-0DD691BD5E5B}"/>
            </a:ext>
          </a:extLst>
        </xdr:cNvPr>
        <xdr:cNvSpPr txBox="1"/>
      </xdr:nvSpPr>
      <xdr:spPr>
        <a:xfrm>
          <a:off x="13500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73314</xdr:rowOff>
    </xdr:from>
    <xdr:ext cx="405111" cy="259045"/>
    <xdr:sp macro="" textlink="">
      <xdr:nvSpPr>
        <xdr:cNvPr id="501" name="n_4mainValue【庁舎】&#10;有形固定資産減価償却率">
          <a:extLst>
            <a:ext uri="{FF2B5EF4-FFF2-40B4-BE49-F238E27FC236}">
              <a16:creationId xmlns:a16="http://schemas.microsoft.com/office/drawing/2014/main" id="{A848F25A-45D5-4DC5-AFF6-EEF3E5AB9B35}"/>
            </a:ext>
          </a:extLst>
        </xdr:cNvPr>
        <xdr:cNvSpPr txBox="1"/>
      </xdr:nvSpPr>
      <xdr:spPr>
        <a:xfrm>
          <a:off x="12611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1B3D61CE-155A-4F34-95D1-2E8BD3C0A3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DCE4456D-46E2-4DAF-A19A-9D71D2E598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8DCD1221-F764-4A87-BABD-59DDCEAB32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6B162015-6696-4663-AF39-77117134D1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F79E5357-84BD-4F12-85A8-02FCB354A7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C7B5AF8F-B3D1-4C24-B07E-7BA28A4109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53D7C3A8-A5C7-4362-8722-9ABB2F183F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7B68AA68-A905-4EF5-87F9-C58DF876B7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3CB1F467-9918-42B5-8CFC-A8B18D0FA2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B0A09FA0-2D80-4D48-8724-1A2B9A54C9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a:extLst>
            <a:ext uri="{FF2B5EF4-FFF2-40B4-BE49-F238E27FC236}">
              <a16:creationId xmlns:a16="http://schemas.microsoft.com/office/drawing/2014/main" id="{9EC2FB1A-4348-4BF2-B127-4807E37E19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a:extLst>
            <a:ext uri="{FF2B5EF4-FFF2-40B4-BE49-F238E27FC236}">
              <a16:creationId xmlns:a16="http://schemas.microsoft.com/office/drawing/2014/main" id="{66071308-3D61-4FE1-B185-B7215B6608A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a:extLst>
            <a:ext uri="{FF2B5EF4-FFF2-40B4-BE49-F238E27FC236}">
              <a16:creationId xmlns:a16="http://schemas.microsoft.com/office/drawing/2014/main" id="{D6611F69-B98E-4549-89C6-BBC9A427C5C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a:extLst>
            <a:ext uri="{FF2B5EF4-FFF2-40B4-BE49-F238E27FC236}">
              <a16:creationId xmlns:a16="http://schemas.microsoft.com/office/drawing/2014/main" id="{60A3662A-C6D1-4494-9582-6C2ECD8875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a:extLst>
            <a:ext uri="{FF2B5EF4-FFF2-40B4-BE49-F238E27FC236}">
              <a16:creationId xmlns:a16="http://schemas.microsoft.com/office/drawing/2014/main" id="{0935A908-58E0-4480-97CB-2F6C9D2C8D2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a:extLst>
            <a:ext uri="{FF2B5EF4-FFF2-40B4-BE49-F238E27FC236}">
              <a16:creationId xmlns:a16="http://schemas.microsoft.com/office/drawing/2014/main" id="{4BBB9DC7-B456-4735-94C5-D0CF2226F7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a:extLst>
            <a:ext uri="{FF2B5EF4-FFF2-40B4-BE49-F238E27FC236}">
              <a16:creationId xmlns:a16="http://schemas.microsoft.com/office/drawing/2014/main" id="{0E4A2405-D28B-4C49-AE71-99CDBC328E6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a:extLst>
            <a:ext uri="{FF2B5EF4-FFF2-40B4-BE49-F238E27FC236}">
              <a16:creationId xmlns:a16="http://schemas.microsoft.com/office/drawing/2014/main" id="{709F5A08-C924-44B6-A593-D15B1D8BC91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a:extLst>
            <a:ext uri="{FF2B5EF4-FFF2-40B4-BE49-F238E27FC236}">
              <a16:creationId xmlns:a16="http://schemas.microsoft.com/office/drawing/2014/main" id="{DC4ECC64-9F7D-43BA-BEC3-16997B6124E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a:extLst>
            <a:ext uri="{FF2B5EF4-FFF2-40B4-BE49-F238E27FC236}">
              <a16:creationId xmlns:a16="http://schemas.microsoft.com/office/drawing/2014/main" id="{2C4E0D27-7F6E-487F-A797-F9F16F07AC0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a:extLst>
            <a:ext uri="{FF2B5EF4-FFF2-40B4-BE49-F238E27FC236}">
              <a16:creationId xmlns:a16="http://schemas.microsoft.com/office/drawing/2014/main" id="{552614A2-E2F6-4A32-A739-99FA0BD750D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0F1491E5-39F2-4F28-8143-4937C62DCD9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C60F92E0-AFE7-4E0B-BF96-E8AFD83F10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DBBA1177-AC5F-464B-9A1E-9AE41F3554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D7791A87-50E9-4504-826D-4F88372A0E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527" name="直線コネクタ 526">
          <a:extLst>
            <a:ext uri="{FF2B5EF4-FFF2-40B4-BE49-F238E27FC236}">
              <a16:creationId xmlns:a16="http://schemas.microsoft.com/office/drawing/2014/main" id="{8E7D9880-A6D9-413A-BABF-569B4CF75EDC}"/>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28" name="【庁舎】&#10;一人当たり面積最小値テキスト">
          <a:extLst>
            <a:ext uri="{FF2B5EF4-FFF2-40B4-BE49-F238E27FC236}">
              <a16:creationId xmlns:a16="http://schemas.microsoft.com/office/drawing/2014/main" id="{40947198-74A1-4521-A51F-DF1E10A8133E}"/>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29" name="直線コネクタ 528">
          <a:extLst>
            <a:ext uri="{FF2B5EF4-FFF2-40B4-BE49-F238E27FC236}">
              <a16:creationId xmlns:a16="http://schemas.microsoft.com/office/drawing/2014/main" id="{FEB0103D-2F5F-49F4-8D89-456DCAAB2CC1}"/>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530" name="【庁舎】&#10;一人当たり面積最大値テキスト">
          <a:extLst>
            <a:ext uri="{FF2B5EF4-FFF2-40B4-BE49-F238E27FC236}">
              <a16:creationId xmlns:a16="http://schemas.microsoft.com/office/drawing/2014/main" id="{57625BE5-E923-4AFF-B731-F6E59E071468}"/>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531" name="直線コネクタ 530">
          <a:extLst>
            <a:ext uri="{FF2B5EF4-FFF2-40B4-BE49-F238E27FC236}">
              <a16:creationId xmlns:a16="http://schemas.microsoft.com/office/drawing/2014/main" id="{F629D541-CA9D-4361-A2EC-8AF05C366735}"/>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532" name="【庁舎】&#10;一人当たり面積平均値テキスト">
          <a:extLst>
            <a:ext uri="{FF2B5EF4-FFF2-40B4-BE49-F238E27FC236}">
              <a16:creationId xmlns:a16="http://schemas.microsoft.com/office/drawing/2014/main" id="{B121A1AF-75F1-468B-B080-D461707260F5}"/>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33" name="フローチャート: 判断 532">
          <a:extLst>
            <a:ext uri="{FF2B5EF4-FFF2-40B4-BE49-F238E27FC236}">
              <a16:creationId xmlns:a16="http://schemas.microsoft.com/office/drawing/2014/main" id="{9558E4EC-EA9D-46E7-AA69-D365DD6BE94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534" name="フローチャート: 判断 533">
          <a:extLst>
            <a:ext uri="{FF2B5EF4-FFF2-40B4-BE49-F238E27FC236}">
              <a16:creationId xmlns:a16="http://schemas.microsoft.com/office/drawing/2014/main" id="{ECD773E2-D46D-4042-BCEC-E9FF82732E29}"/>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535" name="フローチャート: 判断 534">
          <a:extLst>
            <a:ext uri="{FF2B5EF4-FFF2-40B4-BE49-F238E27FC236}">
              <a16:creationId xmlns:a16="http://schemas.microsoft.com/office/drawing/2014/main" id="{8EAE68E8-B190-4B12-BC22-C6B09315E991}"/>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536" name="フローチャート: 判断 535">
          <a:extLst>
            <a:ext uri="{FF2B5EF4-FFF2-40B4-BE49-F238E27FC236}">
              <a16:creationId xmlns:a16="http://schemas.microsoft.com/office/drawing/2014/main" id="{99E31C98-6B84-4318-AAE1-0B8C126A9BEC}"/>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537" name="フローチャート: 判断 536">
          <a:extLst>
            <a:ext uri="{FF2B5EF4-FFF2-40B4-BE49-F238E27FC236}">
              <a16:creationId xmlns:a16="http://schemas.microsoft.com/office/drawing/2014/main" id="{D4E725A8-E666-410B-9FDD-9D1A6EE43BDB}"/>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B971A6ED-8FEE-49D5-8A1A-A6E71D2050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D157B012-E545-4A9F-84EB-5677B95EDE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11C7E0C9-32E7-456D-812B-300294B28F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6FCD590B-3AA0-4C97-B1A2-52A0A592AC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200ED247-7B6A-4827-AE04-059B602DAC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125005</xdr:rowOff>
    </xdr:from>
    <xdr:to>
      <xdr:col>116</xdr:col>
      <xdr:colOff>114300</xdr:colOff>
      <xdr:row>104</xdr:row>
      <xdr:rowOff>55155</xdr:rowOff>
    </xdr:to>
    <xdr:sp macro="" textlink="">
      <xdr:nvSpPr>
        <xdr:cNvPr id="543" name="楕円 542">
          <a:extLst>
            <a:ext uri="{FF2B5EF4-FFF2-40B4-BE49-F238E27FC236}">
              <a16:creationId xmlns:a16="http://schemas.microsoft.com/office/drawing/2014/main" id="{935A93A7-EFE2-4429-8468-F5D8BA5113F6}"/>
            </a:ext>
          </a:extLst>
        </xdr:cNvPr>
        <xdr:cNvSpPr/>
      </xdr:nvSpPr>
      <xdr:spPr>
        <a:xfrm>
          <a:off x="22110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147882</xdr:rowOff>
    </xdr:from>
    <xdr:ext cx="469744" cy="259045"/>
    <xdr:sp macro="" textlink="">
      <xdr:nvSpPr>
        <xdr:cNvPr id="544" name="【庁舎】&#10;一人当たり面積該当値テキスト">
          <a:extLst>
            <a:ext uri="{FF2B5EF4-FFF2-40B4-BE49-F238E27FC236}">
              <a16:creationId xmlns:a16="http://schemas.microsoft.com/office/drawing/2014/main" id="{48F695DB-54D1-4817-B5FA-AE02A276F669}"/>
            </a:ext>
          </a:extLst>
        </xdr:cNvPr>
        <xdr:cNvSpPr txBox="1"/>
      </xdr:nvSpPr>
      <xdr:spPr>
        <a:xfrm>
          <a:off x="22199600"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117384</xdr:rowOff>
    </xdr:from>
    <xdr:to>
      <xdr:col>112</xdr:col>
      <xdr:colOff>38100</xdr:colOff>
      <xdr:row>104</xdr:row>
      <xdr:rowOff>47534</xdr:rowOff>
    </xdr:to>
    <xdr:sp macro="" textlink="">
      <xdr:nvSpPr>
        <xdr:cNvPr id="545" name="楕円 544">
          <a:extLst>
            <a:ext uri="{FF2B5EF4-FFF2-40B4-BE49-F238E27FC236}">
              <a16:creationId xmlns:a16="http://schemas.microsoft.com/office/drawing/2014/main" id="{2748A584-4A05-4A76-AC83-58F57AB38451}"/>
            </a:ext>
          </a:extLst>
        </xdr:cNvPr>
        <xdr:cNvSpPr/>
      </xdr:nvSpPr>
      <xdr:spPr>
        <a:xfrm>
          <a:off x="21272500" y="177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168184</xdr:rowOff>
    </xdr:from>
    <xdr:to>
      <xdr:col>116</xdr:col>
      <xdr:colOff>63500</xdr:colOff>
      <xdr:row>104</xdr:row>
      <xdr:rowOff>4355</xdr:rowOff>
    </xdr:to>
    <xdr:cxnSp macro="">
      <xdr:nvCxnSpPr>
        <xdr:cNvPr id="546" name="直線コネクタ 545">
          <a:extLst>
            <a:ext uri="{FF2B5EF4-FFF2-40B4-BE49-F238E27FC236}">
              <a16:creationId xmlns:a16="http://schemas.microsoft.com/office/drawing/2014/main" id="{7394A3DB-29F1-4D76-8E95-395ADEAF953C}"/>
            </a:ext>
          </a:extLst>
        </xdr:cNvPr>
        <xdr:cNvCxnSpPr/>
      </xdr:nvCxnSpPr>
      <xdr:spPr>
        <a:xfrm>
          <a:off x="21323300" y="17827534"/>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107587</xdr:rowOff>
    </xdr:from>
    <xdr:to>
      <xdr:col>107</xdr:col>
      <xdr:colOff>101600</xdr:colOff>
      <xdr:row>104</xdr:row>
      <xdr:rowOff>37737</xdr:rowOff>
    </xdr:to>
    <xdr:sp macro="" textlink="">
      <xdr:nvSpPr>
        <xdr:cNvPr id="547" name="楕円 546">
          <a:extLst>
            <a:ext uri="{FF2B5EF4-FFF2-40B4-BE49-F238E27FC236}">
              <a16:creationId xmlns:a16="http://schemas.microsoft.com/office/drawing/2014/main" id="{495D6688-274A-4C8E-8E46-1994AE0A8033}"/>
            </a:ext>
          </a:extLst>
        </xdr:cNvPr>
        <xdr:cNvSpPr/>
      </xdr:nvSpPr>
      <xdr:spPr>
        <a:xfrm>
          <a:off x="20383500" y="177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158387</xdr:rowOff>
    </xdr:from>
    <xdr:to>
      <xdr:col>111</xdr:col>
      <xdr:colOff>177800</xdr:colOff>
      <xdr:row>103</xdr:row>
      <xdr:rowOff>168184</xdr:rowOff>
    </xdr:to>
    <xdr:cxnSp macro="">
      <xdr:nvCxnSpPr>
        <xdr:cNvPr id="548" name="直線コネクタ 547">
          <a:extLst>
            <a:ext uri="{FF2B5EF4-FFF2-40B4-BE49-F238E27FC236}">
              <a16:creationId xmlns:a16="http://schemas.microsoft.com/office/drawing/2014/main" id="{57AD103C-CD78-4E0E-A8A8-B79FCA88D859}"/>
            </a:ext>
          </a:extLst>
        </xdr:cNvPr>
        <xdr:cNvCxnSpPr/>
      </xdr:nvCxnSpPr>
      <xdr:spPr>
        <a:xfrm>
          <a:off x="20434300" y="178177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95613</xdr:rowOff>
    </xdr:from>
    <xdr:to>
      <xdr:col>102</xdr:col>
      <xdr:colOff>165100</xdr:colOff>
      <xdr:row>104</xdr:row>
      <xdr:rowOff>25763</xdr:rowOff>
    </xdr:to>
    <xdr:sp macro="" textlink="">
      <xdr:nvSpPr>
        <xdr:cNvPr id="549" name="楕円 548">
          <a:extLst>
            <a:ext uri="{FF2B5EF4-FFF2-40B4-BE49-F238E27FC236}">
              <a16:creationId xmlns:a16="http://schemas.microsoft.com/office/drawing/2014/main" id="{5AACA096-ADF2-47F2-A4B1-351FB4EB4710}"/>
            </a:ext>
          </a:extLst>
        </xdr:cNvPr>
        <xdr:cNvSpPr/>
      </xdr:nvSpPr>
      <xdr:spPr>
        <a:xfrm>
          <a:off x="19494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146413</xdr:rowOff>
    </xdr:from>
    <xdr:to>
      <xdr:col>107</xdr:col>
      <xdr:colOff>50800</xdr:colOff>
      <xdr:row>103</xdr:row>
      <xdr:rowOff>158387</xdr:rowOff>
    </xdr:to>
    <xdr:cxnSp macro="">
      <xdr:nvCxnSpPr>
        <xdr:cNvPr id="550" name="直線コネクタ 549">
          <a:extLst>
            <a:ext uri="{FF2B5EF4-FFF2-40B4-BE49-F238E27FC236}">
              <a16:creationId xmlns:a16="http://schemas.microsoft.com/office/drawing/2014/main" id="{DFBB77E0-9BC1-4C98-A3C9-532D1F5F9C24}"/>
            </a:ext>
          </a:extLst>
        </xdr:cNvPr>
        <xdr:cNvCxnSpPr/>
      </xdr:nvCxnSpPr>
      <xdr:spPr>
        <a:xfrm>
          <a:off x="19545300" y="178057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90170</xdr:rowOff>
    </xdr:from>
    <xdr:to>
      <xdr:col>98</xdr:col>
      <xdr:colOff>38100</xdr:colOff>
      <xdr:row>104</xdr:row>
      <xdr:rowOff>20320</xdr:rowOff>
    </xdr:to>
    <xdr:sp macro="" textlink="">
      <xdr:nvSpPr>
        <xdr:cNvPr id="551" name="楕円 550">
          <a:extLst>
            <a:ext uri="{FF2B5EF4-FFF2-40B4-BE49-F238E27FC236}">
              <a16:creationId xmlns:a16="http://schemas.microsoft.com/office/drawing/2014/main" id="{DF70AA1B-A0D7-48B8-9BD3-67020F9399BC}"/>
            </a:ext>
          </a:extLst>
        </xdr:cNvPr>
        <xdr:cNvSpPr/>
      </xdr:nvSpPr>
      <xdr:spPr>
        <a:xfrm>
          <a:off x="18605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140970</xdr:rowOff>
    </xdr:from>
    <xdr:to>
      <xdr:col>102</xdr:col>
      <xdr:colOff>114300</xdr:colOff>
      <xdr:row>103</xdr:row>
      <xdr:rowOff>146413</xdr:rowOff>
    </xdr:to>
    <xdr:cxnSp macro="">
      <xdr:nvCxnSpPr>
        <xdr:cNvPr id="552" name="直線コネクタ 551">
          <a:extLst>
            <a:ext uri="{FF2B5EF4-FFF2-40B4-BE49-F238E27FC236}">
              <a16:creationId xmlns:a16="http://schemas.microsoft.com/office/drawing/2014/main" id="{8098DB41-822E-46BC-9952-99B6F51BF67E}"/>
            </a:ext>
          </a:extLst>
        </xdr:cNvPr>
        <xdr:cNvCxnSpPr/>
      </xdr:nvCxnSpPr>
      <xdr:spPr>
        <a:xfrm>
          <a:off x="18656300" y="178003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553" name="n_1aveValue【庁舎】&#10;一人当たり面積">
          <a:extLst>
            <a:ext uri="{FF2B5EF4-FFF2-40B4-BE49-F238E27FC236}">
              <a16:creationId xmlns:a16="http://schemas.microsoft.com/office/drawing/2014/main" id="{CC82174A-5DBE-4DD9-B071-1338046D2E34}"/>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554" name="n_2aveValue【庁舎】&#10;一人当たり面積">
          <a:extLst>
            <a:ext uri="{FF2B5EF4-FFF2-40B4-BE49-F238E27FC236}">
              <a16:creationId xmlns:a16="http://schemas.microsoft.com/office/drawing/2014/main" id="{5F374376-3D4E-42F5-9975-D8CF416113FF}"/>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555" name="n_3aveValue【庁舎】&#10;一人当たり面積">
          <a:extLst>
            <a:ext uri="{FF2B5EF4-FFF2-40B4-BE49-F238E27FC236}">
              <a16:creationId xmlns:a16="http://schemas.microsoft.com/office/drawing/2014/main" id="{5002C8D9-C395-4813-9335-23F666492D4E}"/>
            </a:ext>
          </a:extLst>
        </xdr:cNvPr>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556" name="n_4aveValue【庁舎】&#10;一人当たり面積">
          <a:extLst>
            <a:ext uri="{FF2B5EF4-FFF2-40B4-BE49-F238E27FC236}">
              <a16:creationId xmlns:a16="http://schemas.microsoft.com/office/drawing/2014/main" id="{023011FB-9665-4E46-90B8-B81691D0A064}"/>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64061</xdr:rowOff>
    </xdr:from>
    <xdr:ext cx="469744" cy="259045"/>
    <xdr:sp macro="" textlink="">
      <xdr:nvSpPr>
        <xdr:cNvPr id="557" name="n_1mainValue【庁舎】&#10;一人当たり面積">
          <a:extLst>
            <a:ext uri="{FF2B5EF4-FFF2-40B4-BE49-F238E27FC236}">
              <a16:creationId xmlns:a16="http://schemas.microsoft.com/office/drawing/2014/main" id="{08AA92CE-B828-4CA0-B34D-5403A4AC8D65}"/>
            </a:ext>
          </a:extLst>
        </xdr:cNvPr>
        <xdr:cNvSpPr txBox="1"/>
      </xdr:nvSpPr>
      <xdr:spPr>
        <a:xfrm>
          <a:off x="2107572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54264</xdr:rowOff>
    </xdr:from>
    <xdr:ext cx="469744" cy="259045"/>
    <xdr:sp macro="" textlink="">
      <xdr:nvSpPr>
        <xdr:cNvPr id="558" name="n_2mainValue【庁舎】&#10;一人当たり面積">
          <a:extLst>
            <a:ext uri="{FF2B5EF4-FFF2-40B4-BE49-F238E27FC236}">
              <a16:creationId xmlns:a16="http://schemas.microsoft.com/office/drawing/2014/main" id="{38B4481B-4C89-4211-B65C-86C4B1615372}"/>
            </a:ext>
          </a:extLst>
        </xdr:cNvPr>
        <xdr:cNvSpPr txBox="1"/>
      </xdr:nvSpPr>
      <xdr:spPr>
        <a:xfrm>
          <a:off x="2019942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42290</xdr:rowOff>
    </xdr:from>
    <xdr:ext cx="469744" cy="259045"/>
    <xdr:sp macro="" textlink="">
      <xdr:nvSpPr>
        <xdr:cNvPr id="559" name="n_3mainValue【庁舎】&#10;一人当たり面積">
          <a:extLst>
            <a:ext uri="{FF2B5EF4-FFF2-40B4-BE49-F238E27FC236}">
              <a16:creationId xmlns:a16="http://schemas.microsoft.com/office/drawing/2014/main" id="{5A95AF08-8D52-4837-B928-BDD8CB1F0FBA}"/>
            </a:ext>
          </a:extLst>
        </xdr:cNvPr>
        <xdr:cNvSpPr txBox="1"/>
      </xdr:nvSpPr>
      <xdr:spPr>
        <a:xfrm>
          <a:off x="193104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36847</xdr:rowOff>
    </xdr:from>
    <xdr:ext cx="469744" cy="259045"/>
    <xdr:sp macro="" textlink="">
      <xdr:nvSpPr>
        <xdr:cNvPr id="560" name="n_4mainValue【庁舎】&#10;一人当たり面積">
          <a:extLst>
            <a:ext uri="{FF2B5EF4-FFF2-40B4-BE49-F238E27FC236}">
              <a16:creationId xmlns:a16="http://schemas.microsoft.com/office/drawing/2014/main" id="{ECAA8B88-A9A3-4F85-8B58-B695F6795EB0}"/>
            </a:ext>
          </a:extLst>
        </xdr:cNvPr>
        <xdr:cNvSpPr txBox="1"/>
      </xdr:nvSpPr>
      <xdr:spPr>
        <a:xfrm>
          <a:off x="18421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F214D2EF-C8A8-4F29-A87C-3371B8D960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3B77A341-F091-464B-A6C0-F98337944B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2C82EF35-3958-4453-AF0D-E92426B7F1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体育館プールは総合体育館が該当するが、築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％と高くなっている。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一般廃棄物処理施設、消防施設は加盟する一部事務組合の数値である。廃棄物処理施設については、令和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年度に更新を実施したため、有形固定資産減価償却率が大幅に減少している。</a:t>
          </a:r>
        </a:p>
        <a:p>
          <a:r>
            <a:rPr kumimoji="1" lang="ja-JP" altLang="en-US" sz="1300">
              <a:latin typeface="ＭＳ Ｐゴシック" panose="020B0600070205080204" pitchFamily="50" charset="-128"/>
              <a:ea typeface="ＭＳ Ｐゴシック" panose="020B0600070205080204" pitchFamily="50" charset="-128"/>
            </a:rPr>
            <a:t>庁舎に関しては、類似団体平均より低い状態であるが、長寿命計画を策定しており、今後は設備更新などを適切に実施していく。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138_&#23452;&#37326;&#24231;&#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42.1</v>
          </cell>
          <cell r="BX53">
            <v>43.7</v>
          </cell>
          <cell r="CF53">
            <v>42.7</v>
          </cell>
          <cell r="CN53">
            <v>50.8</v>
          </cell>
          <cell r="CV53">
            <v>44.8</v>
          </cell>
        </row>
        <row r="55">
          <cell r="AN55" t="str">
            <v>類似団体内平均値</v>
          </cell>
          <cell r="BP55">
            <v>7.6</v>
          </cell>
          <cell r="BX55">
            <v>3</v>
          </cell>
          <cell r="CF55">
            <v>3.4</v>
          </cell>
          <cell r="CN55">
            <v>0</v>
          </cell>
          <cell r="CV55">
            <v>0</v>
          </cell>
        </row>
        <row r="57">
          <cell r="BP57">
            <v>63.4</v>
          </cell>
          <cell r="BX57">
            <v>63.3</v>
          </cell>
          <cell r="CF57">
            <v>62.8</v>
          </cell>
          <cell r="CN57">
            <v>62.6</v>
          </cell>
          <cell r="CV57">
            <v>63</v>
          </cell>
        </row>
        <row r="72">
          <cell r="BP72" t="str">
            <v>H30</v>
          </cell>
          <cell r="BX72" t="str">
            <v>R01</v>
          </cell>
          <cell r="CF72" t="str">
            <v>R02</v>
          </cell>
          <cell r="CN72" t="str">
            <v>R03</v>
          </cell>
          <cell r="CV72" t="str">
            <v>R04</v>
          </cell>
        </row>
        <row r="73">
          <cell r="AN73" t="str">
            <v>当該団体値</v>
          </cell>
        </row>
        <row r="75">
          <cell r="BP75">
            <v>7.7</v>
          </cell>
          <cell r="BX75">
            <v>8.1999999999999993</v>
          </cell>
          <cell r="CF75">
            <v>8.6999999999999993</v>
          </cell>
          <cell r="CN75">
            <v>8.5</v>
          </cell>
          <cell r="CV75">
            <v>8.4</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9361658</v>
      </c>
      <c r="BO4" s="449"/>
      <c r="BP4" s="449"/>
      <c r="BQ4" s="449"/>
      <c r="BR4" s="449"/>
      <c r="BS4" s="449"/>
      <c r="BT4" s="449"/>
      <c r="BU4" s="450"/>
      <c r="BV4" s="448">
        <v>10535586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7.5</v>
      </c>
      <c r="CU4" s="589"/>
      <c r="CV4" s="589"/>
      <c r="CW4" s="589"/>
      <c r="CX4" s="589"/>
      <c r="CY4" s="589"/>
      <c r="CZ4" s="589"/>
      <c r="DA4" s="590"/>
      <c r="DB4" s="588">
        <v>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8867766</v>
      </c>
      <c r="BO5" s="420"/>
      <c r="BP5" s="420"/>
      <c r="BQ5" s="420"/>
      <c r="BR5" s="420"/>
      <c r="BS5" s="420"/>
      <c r="BT5" s="420"/>
      <c r="BU5" s="421"/>
      <c r="BV5" s="419">
        <v>10303145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77</v>
      </c>
      <c r="CU5" s="417"/>
      <c r="CV5" s="417"/>
      <c r="CW5" s="417"/>
      <c r="CX5" s="417"/>
      <c r="CY5" s="417"/>
      <c r="CZ5" s="417"/>
      <c r="DA5" s="418"/>
      <c r="DB5" s="416">
        <v>74.099999999999994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493892</v>
      </c>
      <c r="BO6" s="420"/>
      <c r="BP6" s="420"/>
      <c r="BQ6" s="420"/>
      <c r="BR6" s="420"/>
      <c r="BS6" s="420"/>
      <c r="BT6" s="420"/>
      <c r="BU6" s="421"/>
      <c r="BV6" s="419">
        <v>232441</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77.599999999999994</v>
      </c>
      <c r="CU6" s="563"/>
      <c r="CV6" s="563"/>
      <c r="CW6" s="563"/>
      <c r="CX6" s="563"/>
      <c r="CY6" s="563"/>
      <c r="CZ6" s="563"/>
      <c r="DA6" s="564"/>
      <c r="DB6" s="562">
        <v>76.099999999999994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306218</v>
      </c>
      <c r="BO7" s="420"/>
      <c r="BP7" s="420"/>
      <c r="BQ7" s="420"/>
      <c r="BR7" s="420"/>
      <c r="BS7" s="420"/>
      <c r="BT7" s="420"/>
      <c r="BU7" s="421"/>
      <c r="BV7" s="419">
        <v>180335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2508732</v>
      </c>
      <c r="CU7" s="420"/>
      <c r="CV7" s="420"/>
      <c r="CW7" s="420"/>
      <c r="CX7" s="420"/>
      <c r="CY7" s="420"/>
      <c r="CZ7" s="420"/>
      <c r="DA7" s="421"/>
      <c r="DB7" s="419">
        <v>2567500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187674</v>
      </c>
      <c r="BO8" s="420"/>
      <c r="BP8" s="420"/>
      <c r="BQ8" s="420"/>
      <c r="BR8" s="420"/>
      <c r="BS8" s="420"/>
      <c r="BT8" s="420"/>
      <c r="BU8" s="421"/>
      <c r="BV8" s="419">
        <v>52106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5833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135568</v>
      </c>
      <c r="BO9" s="420"/>
      <c r="BP9" s="420"/>
      <c r="BQ9" s="420"/>
      <c r="BR9" s="420"/>
      <c r="BS9" s="420"/>
      <c r="BT9" s="420"/>
      <c r="BU9" s="421"/>
      <c r="BV9" s="419">
        <v>-38476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5.9</v>
      </c>
      <c r="CU9" s="417"/>
      <c r="CV9" s="417"/>
      <c r="CW9" s="417"/>
      <c r="CX9" s="417"/>
      <c r="CY9" s="417"/>
      <c r="CZ9" s="417"/>
      <c r="DA9" s="418"/>
      <c r="DB9" s="416">
        <v>6.6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5597</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354952</v>
      </c>
      <c r="BO10" s="420"/>
      <c r="BP10" s="420"/>
      <c r="BQ10" s="420"/>
      <c r="BR10" s="420"/>
      <c r="BS10" s="420"/>
      <c r="BT10" s="420"/>
      <c r="BU10" s="421"/>
      <c r="BV10" s="419">
        <v>397126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6303</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96</v>
      </c>
      <c r="AV12" s="478"/>
      <c r="AW12" s="478"/>
      <c r="AX12" s="478"/>
      <c r="AY12" s="433" t="s">
        <v>138</v>
      </c>
      <c r="AZ12" s="434"/>
      <c r="BA12" s="434"/>
      <c r="BB12" s="434"/>
      <c r="BC12" s="434"/>
      <c r="BD12" s="434"/>
      <c r="BE12" s="434"/>
      <c r="BF12" s="434"/>
      <c r="BG12" s="434"/>
      <c r="BH12" s="434"/>
      <c r="BI12" s="434"/>
      <c r="BJ12" s="434"/>
      <c r="BK12" s="434"/>
      <c r="BL12" s="434"/>
      <c r="BM12" s="435"/>
      <c r="BN12" s="419">
        <v>349746</v>
      </c>
      <c r="BO12" s="420"/>
      <c r="BP12" s="420"/>
      <c r="BQ12" s="420"/>
      <c r="BR12" s="420"/>
      <c r="BS12" s="420"/>
      <c r="BT12" s="420"/>
      <c r="BU12" s="421"/>
      <c r="BV12" s="419">
        <v>233775</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6252</v>
      </c>
      <c r="S13" s="507"/>
      <c r="T13" s="507"/>
      <c r="U13" s="507"/>
      <c r="V13" s="508"/>
      <c r="W13" s="509" t="s">
        <v>141</v>
      </c>
      <c r="X13" s="405"/>
      <c r="Y13" s="405"/>
      <c r="Z13" s="405"/>
      <c r="AA13" s="405"/>
      <c r="AB13" s="406"/>
      <c r="AC13" s="372">
        <v>398</v>
      </c>
      <c r="AD13" s="373"/>
      <c r="AE13" s="373"/>
      <c r="AF13" s="373"/>
      <c r="AG13" s="374"/>
      <c r="AH13" s="372">
        <v>415</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140774</v>
      </c>
      <c r="BO13" s="420"/>
      <c r="BP13" s="420"/>
      <c r="BQ13" s="420"/>
      <c r="BR13" s="420"/>
      <c r="BS13" s="420"/>
      <c r="BT13" s="420"/>
      <c r="BU13" s="421"/>
      <c r="BV13" s="419">
        <v>124875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8.4</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6253</v>
      </c>
      <c r="S14" s="507"/>
      <c r="T14" s="507"/>
      <c r="U14" s="507"/>
      <c r="V14" s="508"/>
      <c r="W14" s="510"/>
      <c r="X14" s="408"/>
      <c r="Y14" s="408"/>
      <c r="Z14" s="408"/>
      <c r="AA14" s="408"/>
      <c r="AB14" s="409"/>
      <c r="AC14" s="499">
        <v>14</v>
      </c>
      <c r="AD14" s="500"/>
      <c r="AE14" s="500"/>
      <c r="AF14" s="500"/>
      <c r="AG14" s="501"/>
      <c r="AH14" s="499">
        <v>15.8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148</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6212</v>
      </c>
      <c r="S15" s="507"/>
      <c r="T15" s="507"/>
      <c r="U15" s="507"/>
      <c r="V15" s="508"/>
      <c r="W15" s="509" t="s">
        <v>150</v>
      </c>
      <c r="X15" s="405"/>
      <c r="Y15" s="405"/>
      <c r="Z15" s="405"/>
      <c r="AA15" s="405"/>
      <c r="AB15" s="406"/>
      <c r="AC15" s="372">
        <v>434</v>
      </c>
      <c r="AD15" s="373"/>
      <c r="AE15" s="373"/>
      <c r="AF15" s="373"/>
      <c r="AG15" s="374"/>
      <c r="AH15" s="372">
        <v>389</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661680</v>
      </c>
      <c r="BO15" s="449"/>
      <c r="BP15" s="449"/>
      <c r="BQ15" s="449"/>
      <c r="BR15" s="449"/>
      <c r="BS15" s="449"/>
      <c r="BT15" s="449"/>
      <c r="BU15" s="450"/>
      <c r="BV15" s="448">
        <v>648605</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15.2</v>
      </c>
      <c r="AD16" s="500"/>
      <c r="AE16" s="500"/>
      <c r="AF16" s="500"/>
      <c r="AG16" s="501"/>
      <c r="AH16" s="499">
        <v>14.8</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2344276</v>
      </c>
      <c r="BO16" s="420"/>
      <c r="BP16" s="420"/>
      <c r="BQ16" s="420"/>
      <c r="BR16" s="420"/>
      <c r="BS16" s="420"/>
      <c r="BT16" s="420"/>
      <c r="BU16" s="421"/>
      <c r="BV16" s="419">
        <v>2301674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2020</v>
      </c>
      <c r="AD17" s="373"/>
      <c r="AE17" s="373"/>
      <c r="AF17" s="373"/>
      <c r="AG17" s="374"/>
      <c r="AH17" s="372">
        <v>1821</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830938</v>
      </c>
      <c r="BO17" s="420"/>
      <c r="BP17" s="420"/>
      <c r="BQ17" s="420"/>
      <c r="BR17" s="420"/>
      <c r="BS17" s="420"/>
      <c r="BT17" s="420"/>
      <c r="BU17" s="421"/>
      <c r="BV17" s="419">
        <v>814907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31.3</v>
      </c>
      <c r="M18" s="472"/>
      <c r="N18" s="472"/>
      <c r="O18" s="472"/>
      <c r="P18" s="472"/>
      <c r="Q18" s="472"/>
      <c r="R18" s="473"/>
      <c r="S18" s="473"/>
      <c r="T18" s="473"/>
      <c r="U18" s="473"/>
      <c r="V18" s="474"/>
      <c r="W18" s="490"/>
      <c r="X18" s="491"/>
      <c r="Y18" s="491"/>
      <c r="Z18" s="491"/>
      <c r="AA18" s="491"/>
      <c r="AB18" s="515"/>
      <c r="AC18" s="389">
        <v>70.8</v>
      </c>
      <c r="AD18" s="390"/>
      <c r="AE18" s="390"/>
      <c r="AF18" s="390"/>
      <c r="AG18" s="475"/>
      <c r="AH18" s="389">
        <v>69.400000000000006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2876395</v>
      </c>
      <c r="BO18" s="420"/>
      <c r="BP18" s="420"/>
      <c r="BQ18" s="420"/>
      <c r="BR18" s="420"/>
      <c r="BS18" s="420"/>
      <c r="BT18" s="420"/>
      <c r="BU18" s="421"/>
      <c r="BV18" s="419">
        <v>2792800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5067442</v>
      </c>
      <c r="BO19" s="420"/>
      <c r="BP19" s="420"/>
      <c r="BQ19" s="420"/>
      <c r="BR19" s="420"/>
      <c r="BS19" s="420"/>
      <c r="BT19" s="420"/>
      <c r="BU19" s="421"/>
      <c r="BV19" s="419">
        <v>4714820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2239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3216592</v>
      </c>
      <c r="BO22" s="449"/>
      <c r="BP22" s="449"/>
      <c r="BQ22" s="449"/>
      <c r="BR22" s="449"/>
      <c r="BS22" s="449"/>
      <c r="BT22" s="449"/>
      <c r="BU22" s="450"/>
      <c r="BV22" s="448">
        <v>3368258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2578613</v>
      </c>
      <c r="BO23" s="420"/>
      <c r="BP23" s="420"/>
      <c r="BQ23" s="420"/>
      <c r="BR23" s="420"/>
      <c r="BS23" s="420"/>
      <c r="BT23" s="420"/>
      <c r="BU23" s="421"/>
      <c r="BV23" s="419">
        <v>2746863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7200</v>
      </c>
      <c r="R24" s="373"/>
      <c r="S24" s="373"/>
      <c r="T24" s="373"/>
      <c r="U24" s="373"/>
      <c r="V24" s="374"/>
      <c r="W24" s="462"/>
      <c r="X24" s="399"/>
      <c r="Y24" s="400"/>
      <c r="Z24" s="375" t="s">
        <v>175</v>
      </c>
      <c r="AA24" s="376"/>
      <c r="AB24" s="376"/>
      <c r="AC24" s="376"/>
      <c r="AD24" s="376"/>
      <c r="AE24" s="376"/>
      <c r="AF24" s="376"/>
      <c r="AG24" s="377"/>
      <c r="AH24" s="372">
        <v>90</v>
      </c>
      <c r="AI24" s="373"/>
      <c r="AJ24" s="373"/>
      <c r="AK24" s="373"/>
      <c r="AL24" s="374"/>
      <c r="AM24" s="372">
        <v>265860</v>
      </c>
      <c r="AN24" s="373"/>
      <c r="AO24" s="373"/>
      <c r="AP24" s="373"/>
      <c r="AQ24" s="373"/>
      <c r="AR24" s="374"/>
      <c r="AS24" s="372">
        <v>2954</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1995214</v>
      </c>
      <c r="BO24" s="420"/>
      <c r="BP24" s="420"/>
      <c r="BQ24" s="420"/>
      <c r="BR24" s="420"/>
      <c r="BS24" s="420"/>
      <c r="BT24" s="420"/>
      <c r="BU24" s="421"/>
      <c r="BV24" s="419">
        <v>2041158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5900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148</v>
      </c>
      <c r="AN25" s="373"/>
      <c r="AO25" s="373"/>
      <c r="AP25" s="373"/>
      <c r="AQ25" s="373"/>
      <c r="AR25" s="374"/>
      <c r="AS25" s="372" t="s">
        <v>132</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554599</v>
      </c>
      <c r="BO25" s="449"/>
      <c r="BP25" s="449"/>
      <c r="BQ25" s="449"/>
      <c r="BR25" s="449"/>
      <c r="BS25" s="449"/>
      <c r="BT25" s="449"/>
      <c r="BU25" s="450"/>
      <c r="BV25" s="448">
        <v>666060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5500</v>
      </c>
      <c r="R26" s="373"/>
      <c r="S26" s="373"/>
      <c r="T26" s="373"/>
      <c r="U26" s="373"/>
      <c r="V26" s="374"/>
      <c r="W26" s="462"/>
      <c r="X26" s="399"/>
      <c r="Y26" s="400"/>
      <c r="Z26" s="375" t="s">
        <v>182</v>
      </c>
      <c r="AA26" s="430"/>
      <c r="AB26" s="430"/>
      <c r="AC26" s="430"/>
      <c r="AD26" s="430"/>
      <c r="AE26" s="430"/>
      <c r="AF26" s="430"/>
      <c r="AG26" s="431"/>
      <c r="AH26" s="372">
        <v>4</v>
      </c>
      <c r="AI26" s="373"/>
      <c r="AJ26" s="373"/>
      <c r="AK26" s="373"/>
      <c r="AL26" s="374"/>
      <c r="AM26" s="372">
        <v>13352</v>
      </c>
      <c r="AN26" s="373"/>
      <c r="AO26" s="373"/>
      <c r="AP26" s="373"/>
      <c r="AQ26" s="373"/>
      <c r="AR26" s="374"/>
      <c r="AS26" s="372">
        <v>3338</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148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2720</v>
      </c>
      <c r="R27" s="373"/>
      <c r="S27" s="373"/>
      <c r="T27" s="373"/>
      <c r="U27" s="373"/>
      <c r="V27" s="374"/>
      <c r="W27" s="462"/>
      <c r="X27" s="399"/>
      <c r="Y27" s="400"/>
      <c r="Z27" s="375" t="s">
        <v>185</v>
      </c>
      <c r="AA27" s="376"/>
      <c r="AB27" s="376"/>
      <c r="AC27" s="376"/>
      <c r="AD27" s="376"/>
      <c r="AE27" s="376"/>
      <c r="AF27" s="376"/>
      <c r="AG27" s="377"/>
      <c r="AH27" s="372">
        <v>6</v>
      </c>
      <c r="AI27" s="373"/>
      <c r="AJ27" s="373"/>
      <c r="AK27" s="373"/>
      <c r="AL27" s="374"/>
      <c r="AM27" s="372">
        <v>17396</v>
      </c>
      <c r="AN27" s="373"/>
      <c r="AO27" s="373"/>
      <c r="AP27" s="373"/>
      <c r="AQ27" s="373"/>
      <c r="AR27" s="374"/>
      <c r="AS27" s="372">
        <v>2899</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25441</v>
      </c>
      <c r="BO27" s="454"/>
      <c r="BP27" s="454"/>
      <c r="BQ27" s="454"/>
      <c r="BR27" s="454"/>
      <c r="BS27" s="454"/>
      <c r="BT27" s="454"/>
      <c r="BU27" s="455"/>
      <c r="BV27" s="453">
        <v>25441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2260</v>
      </c>
      <c r="R28" s="373"/>
      <c r="S28" s="373"/>
      <c r="T28" s="373"/>
      <c r="U28" s="373"/>
      <c r="V28" s="374"/>
      <c r="W28" s="462"/>
      <c r="X28" s="399"/>
      <c r="Y28" s="400"/>
      <c r="Z28" s="375" t="s">
        <v>188</v>
      </c>
      <c r="AA28" s="376"/>
      <c r="AB28" s="376"/>
      <c r="AC28" s="376"/>
      <c r="AD28" s="376"/>
      <c r="AE28" s="376"/>
      <c r="AF28" s="376"/>
      <c r="AG28" s="377"/>
      <c r="AH28" s="372" t="s">
        <v>179</v>
      </c>
      <c r="AI28" s="373"/>
      <c r="AJ28" s="373"/>
      <c r="AK28" s="373"/>
      <c r="AL28" s="374"/>
      <c r="AM28" s="372" t="s">
        <v>179</v>
      </c>
      <c r="AN28" s="373"/>
      <c r="AO28" s="373"/>
      <c r="AP28" s="373"/>
      <c r="AQ28" s="373"/>
      <c r="AR28" s="374"/>
      <c r="AS28" s="372" t="s">
        <v>148</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927419</v>
      </c>
      <c r="BO28" s="449"/>
      <c r="BP28" s="449"/>
      <c r="BQ28" s="449"/>
      <c r="BR28" s="449"/>
      <c r="BS28" s="449"/>
      <c r="BT28" s="449"/>
      <c r="BU28" s="450"/>
      <c r="BV28" s="448">
        <v>922213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10</v>
      </c>
      <c r="M29" s="373"/>
      <c r="N29" s="373"/>
      <c r="O29" s="373"/>
      <c r="P29" s="374"/>
      <c r="Q29" s="372">
        <v>2100</v>
      </c>
      <c r="R29" s="373"/>
      <c r="S29" s="373"/>
      <c r="T29" s="373"/>
      <c r="U29" s="373"/>
      <c r="V29" s="374"/>
      <c r="W29" s="463"/>
      <c r="X29" s="464"/>
      <c r="Y29" s="465"/>
      <c r="Z29" s="375" t="s">
        <v>191</v>
      </c>
      <c r="AA29" s="376"/>
      <c r="AB29" s="376"/>
      <c r="AC29" s="376"/>
      <c r="AD29" s="376"/>
      <c r="AE29" s="376"/>
      <c r="AF29" s="376"/>
      <c r="AG29" s="377"/>
      <c r="AH29" s="372">
        <v>96</v>
      </c>
      <c r="AI29" s="373"/>
      <c r="AJ29" s="373"/>
      <c r="AK29" s="373"/>
      <c r="AL29" s="374"/>
      <c r="AM29" s="372">
        <v>283256</v>
      </c>
      <c r="AN29" s="373"/>
      <c r="AO29" s="373"/>
      <c r="AP29" s="373"/>
      <c r="AQ29" s="373"/>
      <c r="AR29" s="374"/>
      <c r="AS29" s="372">
        <v>2951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189295</v>
      </c>
      <c r="BO29" s="420"/>
      <c r="BP29" s="420"/>
      <c r="BQ29" s="420"/>
      <c r="BR29" s="420"/>
      <c r="BS29" s="420"/>
      <c r="BT29" s="420"/>
      <c r="BU29" s="421"/>
      <c r="BV29" s="419">
        <v>189295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94.9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3198269</v>
      </c>
      <c r="BO30" s="454"/>
      <c r="BP30" s="454"/>
      <c r="BQ30" s="454"/>
      <c r="BR30" s="454"/>
      <c r="BS30" s="454"/>
      <c r="BT30" s="454"/>
      <c r="BU30" s="455"/>
      <c r="BV30" s="453">
        <v>3784354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北部市町村圏事務組合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未来ぎのざ</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沖縄県市町村総合事務組合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地方道路公社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金武地区消防衛生組合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沖縄県後期高齢者医療広域連合（一般会計）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沖縄県後期高齢者広域連合（特別会計）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沖縄県介護広域連合（一般会計）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沖縄県介護広域連合（特別会計）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沖縄県自治会館管理組合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B/hjsYx5eDzsbrfPuwXttdVxiUZChpt0TisFmLIoqkt9RdSSXByZRHRrEahpnQfRvYA3MIiYMYGCDxKRPSgEw==" saltValue="3G+T0F3JHZzUy0onplUg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I28"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696962</v>
      </c>
      <c r="S5" s="677"/>
      <c r="T5" s="677"/>
      <c r="U5" s="677"/>
      <c r="V5" s="677"/>
      <c r="W5" s="677"/>
      <c r="X5" s="677"/>
      <c r="Y5" s="702"/>
      <c r="Z5" s="715">
        <v>7.4</v>
      </c>
      <c r="AA5" s="715"/>
      <c r="AB5" s="715"/>
      <c r="AC5" s="715"/>
      <c r="AD5" s="716">
        <v>696962</v>
      </c>
      <c r="AE5" s="716"/>
      <c r="AF5" s="716"/>
      <c r="AG5" s="716"/>
      <c r="AH5" s="716"/>
      <c r="AI5" s="716"/>
      <c r="AJ5" s="716"/>
      <c r="AK5" s="716"/>
      <c r="AL5" s="703">
        <v>18.8</v>
      </c>
      <c r="AM5" s="685"/>
      <c r="AN5" s="685"/>
      <c r="AO5" s="704"/>
      <c r="AP5" s="679" t="s">
        <v>232</v>
      </c>
      <c r="AQ5" s="680"/>
      <c r="AR5" s="680"/>
      <c r="AS5" s="680"/>
      <c r="AT5" s="680"/>
      <c r="AU5" s="680"/>
      <c r="AV5" s="680"/>
      <c r="AW5" s="680"/>
      <c r="AX5" s="680"/>
      <c r="AY5" s="680"/>
      <c r="AZ5" s="680"/>
      <c r="BA5" s="680"/>
      <c r="BB5" s="680"/>
      <c r="BC5" s="680"/>
      <c r="BD5" s="680"/>
      <c r="BE5" s="680"/>
      <c r="BF5" s="681"/>
      <c r="BG5" s="621">
        <v>696962</v>
      </c>
      <c r="BH5" s="622"/>
      <c r="BI5" s="622"/>
      <c r="BJ5" s="622"/>
      <c r="BK5" s="622"/>
      <c r="BL5" s="622"/>
      <c r="BM5" s="622"/>
      <c r="BN5" s="623"/>
      <c r="BO5" s="659">
        <v>100</v>
      </c>
      <c r="BP5" s="659"/>
      <c r="BQ5" s="659"/>
      <c r="BR5" s="659"/>
      <c r="BS5" s="660" t="s">
        <v>233</v>
      </c>
      <c r="BT5" s="660"/>
      <c r="BU5" s="660"/>
      <c r="BV5" s="660"/>
      <c r="BW5" s="660"/>
      <c r="BX5" s="660"/>
      <c r="BY5" s="660"/>
      <c r="BZ5" s="660"/>
      <c r="CA5" s="660"/>
      <c r="CB5" s="698"/>
      <c r="CD5" s="673" t="s">
        <v>227</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225</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32566</v>
      </c>
      <c r="S6" s="622"/>
      <c r="T6" s="622"/>
      <c r="U6" s="622"/>
      <c r="V6" s="622"/>
      <c r="W6" s="622"/>
      <c r="X6" s="622"/>
      <c r="Y6" s="623"/>
      <c r="Z6" s="659">
        <v>0.3</v>
      </c>
      <c r="AA6" s="659"/>
      <c r="AB6" s="659"/>
      <c r="AC6" s="659"/>
      <c r="AD6" s="660">
        <v>32566</v>
      </c>
      <c r="AE6" s="660"/>
      <c r="AF6" s="660"/>
      <c r="AG6" s="660"/>
      <c r="AH6" s="660"/>
      <c r="AI6" s="660"/>
      <c r="AJ6" s="660"/>
      <c r="AK6" s="660"/>
      <c r="AL6" s="624">
        <v>0.9</v>
      </c>
      <c r="AM6" s="625"/>
      <c r="AN6" s="625"/>
      <c r="AO6" s="661"/>
      <c r="AP6" s="618" t="s">
        <v>238</v>
      </c>
      <c r="AQ6" s="619"/>
      <c r="AR6" s="619"/>
      <c r="AS6" s="619"/>
      <c r="AT6" s="619"/>
      <c r="AU6" s="619"/>
      <c r="AV6" s="619"/>
      <c r="AW6" s="619"/>
      <c r="AX6" s="619"/>
      <c r="AY6" s="619"/>
      <c r="AZ6" s="619"/>
      <c r="BA6" s="619"/>
      <c r="BB6" s="619"/>
      <c r="BC6" s="619"/>
      <c r="BD6" s="619"/>
      <c r="BE6" s="619"/>
      <c r="BF6" s="620"/>
      <c r="BG6" s="621">
        <v>696962</v>
      </c>
      <c r="BH6" s="622"/>
      <c r="BI6" s="622"/>
      <c r="BJ6" s="622"/>
      <c r="BK6" s="622"/>
      <c r="BL6" s="622"/>
      <c r="BM6" s="622"/>
      <c r="BN6" s="623"/>
      <c r="BO6" s="659">
        <v>100</v>
      </c>
      <c r="BP6" s="659"/>
      <c r="BQ6" s="659"/>
      <c r="BR6" s="659"/>
      <c r="BS6" s="660" t="s">
        <v>131</v>
      </c>
      <c r="BT6" s="660"/>
      <c r="BU6" s="660"/>
      <c r="BV6" s="660"/>
      <c r="BW6" s="660"/>
      <c r="BX6" s="660"/>
      <c r="BY6" s="660"/>
      <c r="BZ6" s="660"/>
      <c r="CA6" s="660"/>
      <c r="CB6" s="698"/>
      <c r="CD6" s="679" t="s">
        <v>239</v>
      </c>
      <c r="CE6" s="680"/>
      <c r="CF6" s="680"/>
      <c r="CG6" s="680"/>
      <c r="CH6" s="680"/>
      <c r="CI6" s="680"/>
      <c r="CJ6" s="680"/>
      <c r="CK6" s="680"/>
      <c r="CL6" s="680"/>
      <c r="CM6" s="680"/>
      <c r="CN6" s="680"/>
      <c r="CO6" s="680"/>
      <c r="CP6" s="680"/>
      <c r="CQ6" s="681"/>
      <c r="CR6" s="621">
        <v>88332</v>
      </c>
      <c r="CS6" s="622"/>
      <c r="CT6" s="622"/>
      <c r="CU6" s="622"/>
      <c r="CV6" s="622"/>
      <c r="CW6" s="622"/>
      <c r="CX6" s="622"/>
      <c r="CY6" s="623"/>
      <c r="CZ6" s="703">
        <v>1</v>
      </c>
      <c r="DA6" s="685"/>
      <c r="DB6" s="685"/>
      <c r="DC6" s="705"/>
      <c r="DD6" s="627" t="s">
        <v>131</v>
      </c>
      <c r="DE6" s="622"/>
      <c r="DF6" s="622"/>
      <c r="DG6" s="622"/>
      <c r="DH6" s="622"/>
      <c r="DI6" s="622"/>
      <c r="DJ6" s="622"/>
      <c r="DK6" s="622"/>
      <c r="DL6" s="622"/>
      <c r="DM6" s="622"/>
      <c r="DN6" s="622"/>
      <c r="DO6" s="622"/>
      <c r="DP6" s="623"/>
      <c r="DQ6" s="627">
        <v>88332</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104</v>
      </c>
      <c r="S7" s="622"/>
      <c r="T7" s="622"/>
      <c r="U7" s="622"/>
      <c r="V7" s="622"/>
      <c r="W7" s="622"/>
      <c r="X7" s="622"/>
      <c r="Y7" s="623"/>
      <c r="Z7" s="659">
        <v>0</v>
      </c>
      <c r="AA7" s="659"/>
      <c r="AB7" s="659"/>
      <c r="AC7" s="659"/>
      <c r="AD7" s="660">
        <v>104</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249703</v>
      </c>
      <c r="BH7" s="622"/>
      <c r="BI7" s="622"/>
      <c r="BJ7" s="622"/>
      <c r="BK7" s="622"/>
      <c r="BL7" s="622"/>
      <c r="BM7" s="622"/>
      <c r="BN7" s="623"/>
      <c r="BO7" s="659">
        <v>35.799999999999997</v>
      </c>
      <c r="BP7" s="659"/>
      <c r="BQ7" s="659"/>
      <c r="BR7" s="659"/>
      <c r="BS7" s="660" t="s">
        <v>131</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3056596</v>
      </c>
      <c r="CS7" s="622"/>
      <c r="CT7" s="622"/>
      <c r="CU7" s="622"/>
      <c r="CV7" s="622"/>
      <c r="CW7" s="622"/>
      <c r="CX7" s="622"/>
      <c r="CY7" s="623"/>
      <c r="CZ7" s="659">
        <v>34.5</v>
      </c>
      <c r="DA7" s="659"/>
      <c r="DB7" s="659"/>
      <c r="DC7" s="659"/>
      <c r="DD7" s="627">
        <v>77506</v>
      </c>
      <c r="DE7" s="622"/>
      <c r="DF7" s="622"/>
      <c r="DG7" s="622"/>
      <c r="DH7" s="622"/>
      <c r="DI7" s="622"/>
      <c r="DJ7" s="622"/>
      <c r="DK7" s="622"/>
      <c r="DL7" s="622"/>
      <c r="DM7" s="622"/>
      <c r="DN7" s="622"/>
      <c r="DO7" s="622"/>
      <c r="DP7" s="623"/>
      <c r="DQ7" s="627">
        <v>1564504</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924</v>
      </c>
      <c r="S8" s="622"/>
      <c r="T8" s="622"/>
      <c r="U8" s="622"/>
      <c r="V8" s="622"/>
      <c r="W8" s="622"/>
      <c r="X8" s="622"/>
      <c r="Y8" s="623"/>
      <c r="Z8" s="659">
        <v>0</v>
      </c>
      <c r="AA8" s="659"/>
      <c r="AB8" s="659"/>
      <c r="AC8" s="659"/>
      <c r="AD8" s="660">
        <v>924</v>
      </c>
      <c r="AE8" s="660"/>
      <c r="AF8" s="660"/>
      <c r="AG8" s="660"/>
      <c r="AH8" s="660"/>
      <c r="AI8" s="660"/>
      <c r="AJ8" s="660"/>
      <c r="AK8" s="660"/>
      <c r="AL8" s="624">
        <v>0</v>
      </c>
      <c r="AM8" s="625"/>
      <c r="AN8" s="625"/>
      <c r="AO8" s="661"/>
      <c r="AP8" s="618" t="s">
        <v>244</v>
      </c>
      <c r="AQ8" s="619"/>
      <c r="AR8" s="619"/>
      <c r="AS8" s="619"/>
      <c r="AT8" s="619"/>
      <c r="AU8" s="619"/>
      <c r="AV8" s="619"/>
      <c r="AW8" s="619"/>
      <c r="AX8" s="619"/>
      <c r="AY8" s="619"/>
      <c r="AZ8" s="619"/>
      <c r="BA8" s="619"/>
      <c r="BB8" s="619"/>
      <c r="BC8" s="619"/>
      <c r="BD8" s="619"/>
      <c r="BE8" s="619"/>
      <c r="BF8" s="620"/>
      <c r="BG8" s="621">
        <v>10079</v>
      </c>
      <c r="BH8" s="622"/>
      <c r="BI8" s="622"/>
      <c r="BJ8" s="622"/>
      <c r="BK8" s="622"/>
      <c r="BL8" s="622"/>
      <c r="BM8" s="622"/>
      <c r="BN8" s="623"/>
      <c r="BO8" s="659">
        <v>1.4</v>
      </c>
      <c r="BP8" s="659"/>
      <c r="BQ8" s="659"/>
      <c r="BR8" s="659"/>
      <c r="BS8" s="660" t="s">
        <v>233</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1599166</v>
      </c>
      <c r="CS8" s="622"/>
      <c r="CT8" s="622"/>
      <c r="CU8" s="622"/>
      <c r="CV8" s="622"/>
      <c r="CW8" s="622"/>
      <c r="CX8" s="622"/>
      <c r="CY8" s="623"/>
      <c r="CZ8" s="659">
        <v>18</v>
      </c>
      <c r="DA8" s="659"/>
      <c r="DB8" s="659"/>
      <c r="DC8" s="659"/>
      <c r="DD8" s="627">
        <v>5437</v>
      </c>
      <c r="DE8" s="622"/>
      <c r="DF8" s="622"/>
      <c r="DG8" s="622"/>
      <c r="DH8" s="622"/>
      <c r="DI8" s="622"/>
      <c r="DJ8" s="622"/>
      <c r="DK8" s="622"/>
      <c r="DL8" s="622"/>
      <c r="DM8" s="622"/>
      <c r="DN8" s="622"/>
      <c r="DO8" s="622"/>
      <c r="DP8" s="623"/>
      <c r="DQ8" s="627">
        <v>802056</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886</v>
      </c>
      <c r="S9" s="622"/>
      <c r="T9" s="622"/>
      <c r="U9" s="622"/>
      <c r="V9" s="622"/>
      <c r="W9" s="622"/>
      <c r="X9" s="622"/>
      <c r="Y9" s="623"/>
      <c r="Z9" s="659">
        <v>0</v>
      </c>
      <c r="AA9" s="659"/>
      <c r="AB9" s="659"/>
      <c r="AC9" s="659"/>
      <c r="AD9" s="660">
        <v>886</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204348</v>
      </c>
      <c r="BH9" s="622"/>
      <c r="BI9" s="622"/>
      <c r="BJ9" s="622"/>
      <c r="BK9" s="622"/>
      <c r="BL9" s="622"/>
      <c r="BM9" s="622"/>
      <c r="BN9" s="623"/>
      <c r="BO9" s="659">
        <v>29.3</v>
      </c>
      <c r="BP9" s="659"/>
      <c r="BQ9" s="659"/>
      <c r="BR9" s="659"/>
      <c r="BS9" s="660" t="s">
        <v>131</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454583</v>
      </c>
      <c r="CS9" s="622"/>
      <c r="CT9" s="622"/>
      <c r="CU9" s="622"/>
      <c r="CV9" s="622"/>
      <c r="CW9" s="622"/>
      <c r="CX9" s="622"/>
      <c r="CY9" s="623"/>
      <c r="CZ9" s="659">
        <v>5.0999999999999996</v>
      </c>
      <c r="DA9" s="659"/>
      <c r="DB9" s="659"/>
      <c r="DC9" s="659"/>
      <c r="DD9" s="627" t="s">
        <v>131</v>
      </c>
      <c r="DE9" s="622"/>
      <c r="DF9" s="622"/>
      <c r="DG9" s="622"/>
      <c r="DH9" s="622"/>
      <c r="DI9" s="622"/>
      <c r="DJ9" s="622"/>
      <c r="DK9" s="622"/>
      <c r="DL9" s="622"/>
      <c r="DM9" s="622"/>
      <c r="DN9" s="622"/>
      <c r="DO9" s="622"/>
      <c r="DP9" s="623"/>
      <c r="DQ9" s="627">
        <v>360268</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13189</v>
      </c>
      <c r="BH10" s="622"/>
      <c r="BI10" s="622"/>
      <c r="BJ10" s="622"/>
      <c r="BK10" s="622"/>
      <c r="BL10" s="622"/>
      <c r="BM10" s="622"/>
      <c r="BN10" s="623"/>
      <c r="BO10" s="659">
        <v>1.9</v>
      </c>
      <c r="BP10" s="659"/>
      <c r="BQ10" s="659"/>
      <c r="BR10" s="659"/>
      <c r="BS10" s="660" t="s">
        <v>131</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v>9532</v>
      </c>
      <c r="CS10" s="622"/>
      <c r="CT10" s="622"/>
      <c r="CU10" s="622"/>
      <c r="CV10" s="622"/>
      <c r="CW10" s="622"/>
      <c r="CX10" s="622"/>
      <c r="CY10" s="623"/>
      <c r="CZ10" s="659">
        <v>0.1</v>
      </c>
      <c r="DA10" s="659"/>
      <c r="DB10" s="659"/>
      <c r="DC10" s="659"/>
      <c r="DD10" s="627" t="s">
        <v>131</v>
      </c>
      <c r="DE10" s="622"/>
      <c r="DF10" s="622"/>
      <c r="DG10" s="622"/>
      <c r="DH10" s="622"/>
      <c r="DI10" s="622"/>
      <c r="DJ10" s="622"/>
      <c r="DK10" s="622"/>
      <c r="DL10" s="622"/>
      <c r="DM10" s="622"/>
      <c r="DN10" s="622"/>
      <c r="DO10" s="622"/>
      <c r="DP10" s="623"/>
      <c r="DQ10" s="627">
        <v>4487</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129989</v>
      </c>
      <c r="S11" s="622"/>
      <c r="T11" s="622"/>
      <c r="U11" s="622"/>
      <c r="V11" s="622"/>
      <c r="W11" s="622"/>
      <c r="X11" s="622"/>
      <c r="Y11" s="623"/>
      <c r="Z11" s="624">
        <v>1.4</v>
      </c>
      <c r="AA11" s="625"/>
      <c r="AB11" s="625"/>
      <c r="AC11" s="626"/>
      <c r="AD11" s="627">
        <v>129989</v>
      </c>
      <c r="AE11" s="622"/>
      <c r="AF11" s="622"/>
      <c r="AG11" s="622"/>
      <c r="AH11" s="622"/>
      <c r="AI11" s="622"/>
      <c r="AJ11" s="622"/>
      <c r="AK11" s="623"/>
      <c r="AL11" s="624">
        <v>3.5</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22087</v>
      </c>
      <c r="BH11" s="622"/>
      <c r="BI11" s="622"/>
      <c r="BJ11" s="622"/>
      <c r="BK11" s="622"/>
      <c r="BL11" s="622"/>
      <c r="BM11" s="622"/>
      <c r="BN11" s="623"/>
      <c r="BO11" s="659">
        <v>3.2</v>
      </c>
      <c r="BP11" s="659"/>
      <c r="BQ11" s="659"/>
      <c r="BR11" s="659"/>
      <c r="BS11" s="660" t="s">
        <v>131</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781149</v>
      </c>
      <c r="CS11" s="622"/>
      <c r="CT11" s="622"/>
      <c r="CU11" s="622"/>
      <c r="CV11" s="622"/>
      <c r="CW11" s="622"/>
      <c r="CX11" s="622"/>
      <c r="CY11" s="623"/>
      <c r="CZ11" s="659">
        <v>8.8000000000000007</v>
      </c>
      <c r="DA11" s="659"/>
      <c r="DB11" s="659"/>
      <c r="DC11" s="659"/>
      <c r="DD11" s="627">
        <v>356948</v>
      </c>
      <c r="DE11" s="622"/>
      <c r="DF11" s="622"/>
      <c r="DG11" s="622"/>
      <c r="DH11" s="622"/>
      <c r="DI11" s="622"/>
      <c r="DJ11" s="622"/>
      <c r="DK11" s="622"/>
      <c r="DL11" s="622"/>
      <c r="DM11" s="622"/>
      <c r="DN11" s="622"/>
      <c r="DO11" s="622"/>
      <c r="DP11" s="623"/>
      <c r="DQ11" s="627">
        <v>327820</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27025</v>
      </c>
      <c r="S12" s="622"/>
      <c r="T12" s="622"/>
      <c r="U12" s="622"/>
      <c r="V12" s="622"/>
      <c r="W12" s="622"/>
      <c r="X12" s="622"/>
      <c r="Y12" s="623"/>
      <c r="Z12" s="659">
        <v>0.3</v>
      </c>
      <c r="AA12" s="659"/>
      <c r="AB12" s="659"/>
      <c r="AC12" s="659"/>
      <c r="AD12" s="660">
        <v>27025</v>
      </c>
      <c r="AE12" s="660"/>
      <c r="AF12" s="660"/>
      <c r="AG12" s="660"/>
      <c r="AH12" s="660"/>
      <c r="AI12" s="660"/>
      <c r="AJ12" s="660"/>
      <c r="AK12" s="660"/>
      <c r="AL12" s="624">
        <v>0.7</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401419</v>
      </c>
      <c r="BH12" s="622"/>
      <c r="BI12" s="622"/>
      <c r="BJ12" s="622"/>
      <c r="BK12" s="622"/>
      <c r="BL12" s="622"/>
      <c r="BM12" s="622"/>
      <c r="BN12" s="623"/>
      <c r="BO12" s="659">
        <v>57.6</v>
      </c>
      <c r="BP12" s="659"/>
      <c r="BQ12" s="659"/>
      <c r="BR12" s="659"/>
      <c r="BS12" s="660" t="s">
        <v>233</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229766</v>
      </c>
      <c r="CS12" s="622"/>
      <c r="CT12" s="622"/>
      <c r="CU12" s="622"/>
      <c r="CV12" s="622"/>
      <c r="CW12" s="622"/>
      <c r="CX12" s="622"/>
      <c r="CY12" s="623"/>
      <c r="CZ12" s="659">
        <v>2.6</v>
      </c>
      <c r="DA12" s="659"/>
      <c r="DB12" s="659"/>
      <c r="DC12" s="659"/>
      <c r="DD12" s="627">
        <v>4423</v>
      </c>
      <c r="DE12" s="622"/>
      <c r="DF12" s="622"/>
      <c r="DG12" s="622"/>
      <c r="DH12" s="622"/>
      <c r="DI12" s="622"/>
      <c r="DJ12" s="622"/>
      <c r="DK12" s="622"/>
      <c r="DL12" s="622"/>
      <c r="DM12" s="622"/>
      <c r="DN12" s="622"/>
      <c r="DO12" s="622"/>
      <c r="DP12" s="623"/>
      <c r="DQ12" s="627">
        <v>117679</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233</v>
      </c>
      <c r="AE13" s="660"/>
      <c r="AF13" s="660"/>
      <c r="AG13" s="660"/>
      <c r="AH13" s="660"/>
      <c r="AI13" s="660"/>
      <c r="AJ13" s="660"/>
      <c r="AK13" s="660"/>
      <c r="AL13" s="624" t="s">
        <v>131</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270001</v>
      </c>
      <c r="BH13" s="622"/>
      <c r="BI13" s="622"/>
      <c r="BJ13" s="622"/>
      <c r="BK13" s="622"/>
      <c r="BL13" s="622"/>
      <c r="BM13" s="622"/>
      <c r="BN13" s="623"/>
      <c r="BO13" s="659">
        <v>38.700000000000003</v>
      </c>
      <c r="BP13" s="659"/>
      <c r="BQ13" s="659"/>
      <c r="BR13" s="659"/>
      <c r="BS13" s="660" t="s">
        <v>233</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543770</v>
      </c>
      <c r="CS13" s="622"/>
      <c r="CT13" s="622"/>
      <c r="CU13" s="622"/>
      <c r="CV13" s="622"/>
      <c r="CW13" s="622"/>
      <c r="CX13" s="622"/>
      <c r="CY13" s="623"/>
      <c r="CZ13" s="659">
        <v>6.1</v>
      </c>
      <c r="DA13" s="659"/>
      <c r="DB13" s="659"/>
      <c r="DC13" s="659"/>
      <c r="DD13" s="627">
        <v>443790</v>
      </c>
      <c r="DE13" s="622"/>
      <c r="DF13" s="622"/>
      <c r="DG13" s="622"/>
      <c r="DH13" s="622"/>
      <c r="DI13" s="622"/>
      <c r="DJ13" s="622"/>
      <c r="DK13" s="622"/>
      <c r="DL13" s="622"/>
      <c r="DM13" s="622"/>
      <c r="DN13" s="622"/>
      <c r="DO13" s="622"/>
      <c r="DP13" s="623"/>
      <c r="DQ13" s="627">
        <v>191631</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33</v>
      </c>
      <c r="S14" s="622"/>
      <c r="T14" s="622"/>
      <c r="U14" s="622"/>
      <c r="V14" s="622"/>
      <c r="W14" s="622"/>
      <c r="X14" s="622"/>
      <c r="Y14" s="623"/>
      <c r="Z14" s="659">
        <v>0</v>
      </c>
      <c r="AA14" s="659"/>
      <c r="AB14" s="659"/>
      <c r="AC14" s="659"/>
      <c r="AD14" s="660">
        <v>33</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24099</v>
      </c>
      <c r="BH14" s="622"/>
      <c r="BI14" s="622"/>
      <c r="BJ14" s="622"/>
      <c r="BK14" s="622"/>
      <c r="BL14" s="622"/>
      <c r="BM14" s="622"/>
      <c r="BN14" s="623"/>
      <c r="BO14" s="659">
        <v>3.5</v>
      </c>
      <c r="BP14" s="659"/>
      <c r="BQ14" s="659"/>
      <c r="BR14" s="659"/>
      <c r="BS14" s="660" t="s">
        <v>131</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170726</v>
      </c>
      <c r="CS14" s="622"/>
      <c r="CT14" s="622"/>
      <c r="CU14" s="622"/>
      <c r="CV14" s="622"/>
      <c r="CW14" s="622"/>
      <c r="CX14" s="622"/>
      <c r="CY14" s="623"/>
      <c r="CZ14" s="659">
        <v>1.9</v>
      </c>
      <c r="DA14" s="659"/>
      <c r="DB14" s="659"/>
      <c r="DC14" s="659"/>
      <c r="DD14" s="627" t="s">
        <v>233</v>
      </c>
      <c r="DE14" s="622"/>
      <c r="DF14" s="622"/>
      <c r="DG14" s="622"/>
      <c r="DH14" s="622"/>
      <c r="DI14" s="622"/>
      <c r="DJ14" s="622"/>
      <c r="DK14" s="622"/>
      <c r="DL14" s="622"/>
      <c r="DM14" s="622"/>
      <c r="DN14" s="622"/>
      <c r="DO14" s="622"/>
      <c r="DP14" s="623"/>
      <c r="DQ14" s="627">
        <v>170726</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233</v>
      </c>
      <c r="AE15" s="660"/>
      <c r="AF15" s="660"/>
      <c r="AG15" s="660"/>
      <c r="AH15" s="660"/>
      <c r="AI15" s="660"/>
      <c r="AJ15" s="660"/>
      <c r="AK15" s="660"/>
      <c r="AL15" s="624" t="s">
        <v>233</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21741</v>
      </c>
      <c r="BH15" s="622"/>
      <c r="BI15" s="622"/>
      <c r="BJ15" s="622"/>
      <c r="BK15" s="622"/>
      <c r="BL15" s="622"/>
      <c r="BM15" s="622"/>
      <c r="BN15" s="623"/>
      <c r="BO15" s="659">
        <v>3.1</v>
      </c>
      <c r="BP15" s="659"/>
      <c r="BQ15" s="659"/>
      <c r="BR15" s="659"/>
      <c r="BS15" s="660" t="s">
        <v>131</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1620850</v>
      </c>
      <c r="CS15" s="622"/>
      <c r="CT15" s="622"/>
      <c r="CU15" s="622"/>
      <c r="CV15" s="622"/>
      <c r="CW15" s="622"/>
      <c r="CX15" s="622"/>
      <c r="CY15" s="623"/>
      <c r="CZ15" s="659">
        <v>18.3</v>
      </c>
      <c r="DA15" s="659"/>
      <c r="DB15" s="659"/>
      <c r="DC15" s="659"/>
      <c r="DD15" s="627">
        <v>757134</v>
      </c>
      <c r="DE15" s="622"/>
      <c r="DF15" s="622"/>
      <c r="DG15" s="622"/>
      <c r="DH15" s="622"/>
      <c r="DI15" s="622"/>
      <c r="DJ15" s="622"/>
      <c r="DK15" s="622"/>
      <c r="DL15" s="622"/>
      <c r="DM15" s="622"/>
      <c r="DN15" s="622"/>
      <c r="DO15" s="622"/>
      <c r="DP15" s="623"/>
      <c r="DQ15" s="627">
        <v>636151</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3049</v>
      </c>
      <c r="S16" s="622"/>
      <c r="T16" s="622"/>
      <c r="U16" s="622"/>
      <c r="V16" s="622"/>
      <c r="W16" s="622"/>
      <c r="X16" s="622"/>
      <c r="Y16" s="623"/>
      <c r="Z16" s="659">
        <v>0</v>
      </c>
      <c r="AA16" s="659"/>
      <c r="AB16" s="659"/>
      <c r="AC16" s="659"/>
      <c r="AD16" s="660">
        <v>3049</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59" t="s">
        <v>233</v>
      </c>
      <c r="BP16" s="659"/>
      <c r="BQ16" s="659"/>
      <c r="BR16" s="659"/>
      <c r="BS16" s="660" t="s">
        <v>131</v>
      </c>
      <c r="BT16" s="660"/>
      <c r="BU16" s="660"/>
      <c r="BV16" s="660"/>
      <c r="BW16" s="660"/>
      <c r="BX16" s="660"/>
      <c r="BY16" s="660"/>
      <c r="BZ16" s="660"/>
      <c r="CA16" s="660"/>
      <c r="CB16" s="698"/>
      <c r="CD16" s="618" t="s">
        <v>269</v>
      </c>
      <c r="CE16" s="619"/>
      <c r="CF16" s="619"/>
      <c r="CG16" s="619"/>
      <c r="CH16" s="619"/>
      <c r="CI16" s="619"/>
      <c r="CJ16" s="619"/>
      <c r="CK16" s="619"/>
      <c r="CL16" s="619"/>
      <c r="CM16" s="619"/>
      <c r="CN16" s="619"/>
      <c r="CO16" s="619"/>
      <c r="CP16" s="619"/>
      <c r="CQ16" s="620"/>
      <c r="CR16" s="621">
        <v>14197</v>
      </c>
      <c r="CS16" s="622"/>
      <c r="CT16" s="622"/>
      <c r="CU16" s="622"/>
      <c r="CV16" s="622"/>
      <c r="CW16" s="622"/>
      <c r="CX16" s="622"/>
      <c r="CY16" s="623"/>
      <c r="CZ16" s="659">
        <v>0.2</v>
      </c>
      <c r="DA16" s="659"/>
      <c r="DB16" s="659"/>
      <c r="DC16" s="659"/>
      <c r="DD16" s="627" t="s">
        <v>131</v>
      </c>
      <c r="DE16" s="622"/>
      <c r="DF16" s="622"/>
      <c r="DG16" s="622"/>
      <c r="DH16" s="622"/>
      <c r="DI16" s="622"/>
      <c r="DJ16" s="622"/>
      <c r="DK16" s="622"/>
      <c r="DL16" s="622"/>
      <c r="DM16" s="622"/>
      <c r="DN16" s="622"/>
      <c r="DO16" s="622"/>
      <c r="DP16" s="623"/>
      <c r="DQ16" s="627">
        <v>10797</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5670</v>
      </c>
      <c r="S17" s="622"/>
      <c r="T17" s="622"/>
      <c r="U17" s="622"/>
      <c r="V17" s="622"/>
      <c r="W17" s="622"/>
      <c r="X17" s="622"/>
      <c r="Y17" s="623"/>
      <c r="Z17" s="659">
        <v>0.1</v>
      </c>
      <c r="AA17" s="659"/>
      <c r="AB17" s="659"/>
      <c r="AC17" s="659"/>
      <c r="AD17" s="660">
        <v>5670</v>
      </c>
      <c r="AE17" s="660"/>
      <c r="AF17" s="660"/>
      <c r="AG17" s="660"/>
      <c r="AH17" s="660"/>
      <c r="AI17" s="660"/>
      <c r="AJ17" s="660"/>
      <c r="AK17" s="660"/>
      <c r="AL17" s="624">
        <v>0.2</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233</v>
      </c>
      <c r="BH17" s="622"/>
      <c r="BI17" s="622"/>
      <c r="BJ17" s="622"/>
      <c r="BK17" s="622"/>
      <c r="BL17" s="622"/>
      <c r="BM17" s="622"/>
      <c r="BN17" s="623"/>
      <c r="BO17" s="659" t="s">
        <v>233</v>
      </c>
      <c r="BP17" s="659"/>
      <c r="BQ17" s="659"/>
      <c r="BR17" s="659"/>
      <c r="BS17" s="660" t="s">
        <v>131</v>
      </c>
      <c r="BT17" s="660"/>
      <c r="BU17" s="660"/>
      <c r="BV17" s="660"/>
      <c r="BW17" s="660"/>
      <c r="BX17" s="660"/>
      <c r="BY17" s="660"/>
      <c r="BZ17" s="660"/>
      <c r="CA17" s="660"/>
      <c r="CB17" s="698"/>
      <c r="CD17" s="618" t="s">
        <v>272</v>
      </c>
      <c r="CE17" s="619"/>
      <c r="CF17" s="619"/>
      <c r="CG17" s="619"/>
      <c r="CH17" s="619"/>
      <c r="CI17" s="619"/>
      <c r="CJ17" s="619"/>
      <c r="CK17" s="619"/>
      <c r="CL17" s="619"/>
      <c r="CM17" s="619"/>
      <c r="CN17" s="619"/>
      <c r="CO17" s="619"/>
      <c r="CP17" s="619"/>
      <c r="CQ17" s="620"/>
      <c r="CR17" s="621">
        <v>299099</v>
      </c>
      <c r="CS17" s="622"/>
      <c r="CT17" s="622"/>
      <c r="CU17" s="622"/>
      <c r="CV17" s="622"/>
      <c r="CW17" s="622"/>
      <c r="CX17" s="622"/>
      <c r="CY17" s="623"/>
      <c r="CZ17" s="659">
        <v>3.4</v>
      </c>
      <c r="DA17" s="659"/>
      <c r="DB17" s="659"/>
      <c r="DC17" s="659"/>
      <c r="DD17" s="627" t="s">
        <v>131</v>
      </c>
      <c r="DE17" s="622"/>
      <c r="DF17" s="622"/>
      <c r="DG17" s="622"/>
      <c r="DH17" s="622"/>
      <c r="DI17" s="622"/>
      <c r="DJ17" s="622"/>
      <c r="DK17" s="622"/>
      <c r="DL17" s="622"/>
      <c r="DM17" s="622"/>
      <c r="DN17" s="622"/>
      <c r="DO17" s="622"/>
      <c r="DP17" s="623"/>
      <c r="DQ17" s="627">
        <v>299099</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5389</v>
      </c>
      <c r="S18" s="622"/>
      <c r="T18" s="622"/>
      <c r="U18" s="622"/>
      <c r="V18" s="622"/>
      <c r="W18" s="622"/>
      <c r="X18" s="622"/>
      <c r="Y18" s="623"/>
      <c r="Z18" s="659">
        <v>0.1</v>
      </c>
      <c r="AA18" s="659"/>
      <c r="AB18" s="659"/>
      <c r="AC18" s="659"/>
      <c r="AD18" s="660">
        <v>5389</v>
      </c>
      <c r="AE18" s="660"/>
      <c r="AF18" s="660"/>
      <c r="AG18" s="660"/>
      <c r="AH18" s="660"/>
      <c r="AI18" s="660"/>
      <c r="AJ18" s="660"/>
      <c r="AK18" s="660"/>
      <c r="AL18" s="624">
        <v>0.1</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698"/>
      <c r="CD18" s="618" t="s">
        <v>275</v>
      </c>
      <c r="CE18" s="619"/>
      <c r="CF18" s="619"/>
      <c r="CG18" s="619"/>
      <c r="CH18" s="619"/>
      <c r="CI18" s="619"/>
      <c r="CJ18" s="619"/>
      <c r="CK18" s="619"/>
      <c r="CL18" s="619"/>
      <c r="CM18" s="619"/>
      <c r="CN18" s="619"/>
      <c r="CO18" s="619"/>
      <c r="CP18" s="619"/>
      <c r="CQ18" s="620"/>
      <c r="CR18" s="621" t="s">
        <v>233</v>
      </c>
      <c r="CS18" s="622"/>
      <c r="CT18" s="622"/>
      <c r="CU18" s="622"/>
      <c r="CV18" s="622"/>
      <c r="CW18" s="622"/>
      <c r="CX18" s="622"/>
      <c r="CY18" s="623"/>
      <c r="CZ18" s="659" t="s">
        <v>233</v>
      </c>
      <c r="DA18" s="659"/>
      <c r="DB18" s="659"/>
      <c r="DC18" s="659"/>
      <c r="DD18" s="627" t="s">
        <v>233</v>
      </c>
      <c r="DE18" s="622"/>
      <c r="DF18" s="622"/>
      <c r="DG18" s="622"/>
      <c r="DH18" s="622"/>
      <c r="DI18" s="622"/>
      <c r="DJ18" s="622"/>
      <c r="DK18" s="622"/>
      <c r="DL18" s="622"/>
      <c r="DM18" s="622"/>
      <c r="DN18" s="622"/>
      <c r="DO18" s="622"/>
      <c r="DP18" s="623"/>
      <c r="DQ18" s="627" t="s">
        <v>233</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5389</v>
      </c>
      <c r="S19" s="622"/>
      <c r="T19" s="622"/>
      <c r="U19" s="622"/>
      <c r="V19" s="622"/>
      <c r="W19" s="622"/>
      <c r="X19" s="622"/>
      <c r="Y19" s="623"/>
      <c r="Z19" s="659">
        <v>0.1</v>
      </c>
      <c r="AA19" s="659"/>
      <c r="AB19" s="659"/>
      <c r="AC19" s="659"/>
      <c r="AD19" s="660">
        <v>5389</v>
      </c>
      <c r="AE19" s="660"/>
      <c r="AF19" s="660"/>
      <c r="AG19" s="660"/>
      <c r="AH19" s="660"/>
      <c r="AI19" s="660"/>
      <c r="AJ19" s="660"/>
      <c r="AK19" s="660"/>
      <c r="AL19" s="624">
        <v>0.1</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t="s">
        <v>233</v>
      </c>
      <c r="BH19" s="622"/>
      <c r="BI19" s="622"/>
      <c r="BJ19" s="622"/>
      <c r="BK19" s="622"/>
      <c r="BL19" s="622"/>
      <c r="BM19" s="622"/>
      <c r="BN19" s="623"/>
      <c r="BO19" s="659" t="s">
        <v>131</v>
      </c>
      <c r="BP19" s="659"/>
      <c r="BQ19" s="659"/>
      <c r="BR19" s="659"/>
      <c r="BS19" s="660" t="s">
        <v>233</v>
      </c>
      <c r="BT19" s="660"/>
      <c r="BU19" s="660"/>
      <c r="BV19" s="660"/>
      <c r="BW19" s="660"/>
      <c r="BX19" s="660"/>
      <c r="BY19" s="660"/>
      <c r="BZ19" s="660"/>
      <c r="CA19" s="660"/>
      <c r="CB19" s="698"/>
      <c r="CD19" s="618" t="s">
        <v>278</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233</v>
      </c>
      <c r="DA19" s="659"/>
      <c r="DB19" s="659"/>
      <c r="DC19" s="659"/>
      <c r="DD19" s="627" t="s">
        <v>233</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t="s">
        <v>233</v>
      </c>
      <c r="S20" s="622"/>
      <c r="T20" s="622"/>
      <c r="U20" s="622"/>
      <c r="V20" s="622"/>
      <c r="W20" s="622"/>
      <c r="X20" s="622"/>
      <c r="Y20" s="623"/>
      <c r="Z20" s="659" t="s">
        <v>233</v>
      </c>
      <c r="AA20" s="659"/>
      <c r="AB20" s="659"/>
      <c r="AC20" s="659"/>
      <c r="AD20" s="660" t="s">
        <v>131</v>
      </c>
      <c r="AE20" s="660"/>
      <c r="AF20" s="660"/>
      <c r="AG20" s="660"/>
      <c r="AH20" s="660"/>
      <c r="AI20" s="660"/>
      <c r="AJ20" s="660"/>
      <c r="AK20" s="660"/>
      <c r="AL20" s="624" t="s">
        <v>131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t="s">
        <v>131</v>
      </c>
      <c r="BH20" s="622"/>
      <c r="BI20" s="622"/>
      <c r="BJ20" s="622"/>
      <c r="BK20" s="622"/>
      <c r="BL20" s="622"/>
      <c r="BM20" s="622"/>
      <c r="BN20" s="623"/>
      <c r="BO20" s="659" t="s">
        <v>131</v>
      </c>
      <c r="BP20" s="659"/>
      <c r="BQ20" s="659"/>
      <c r="BR20" s="659"/>
      <c r="BS20" s="660" t="s">
        <v>131</v>
      </c>
      <c r="BT20" s="660"/>
      <c r="BU20" s="660"/>
      <c r="BV20" s="660"/>
      <c r="BW20" s="660"/>
      <c r="BX20" s="660"/>
      <c r="BY20" s="660"/>
      <c r="BZ20" s="660"/>
      <c r="CA20" s="660"/>
      <c r="CB20" s="698"/>
      <c r="CD20" s="618" t="s">
        <v>281</v>
      </c>
      <c r="CE20" s="619"/>
      <c r="CF20" s="619"/>
      <c r="CG20" s="619"/>
      <c r="CH20" s="619"/>
      <c r="CI20" s="619"/>
      <c r="CJ20" s="619"/>
      <c r="CK20" s="619"/>
      <c r="CL20" s="619"/>
      <c r="CM20" s="619"/>
      <c r="CN20" s="619"/>
      <c r="CO20" s="619"/>
      <c r="CP20" s="619"/>
      <c r="CQ20" s="620"/>
      <c r="CR20" s="621">
        <v>8867766</v>
      </c>
      <c r="CS20" s="622"/>
      <c r="CT20" s="622"/>
      <c r="CU20" s="622"/>
      <c r="CV20" s="622"/>
      <c r="CW20" s="622"/>
      <c r="CX20" s="622"/>
      <c r="CY20" s="623"/>
      <c r="CZ20" s="659">
        <v>100</v>
      </c>
      <c r="DA20" s="659"/>
      <c r="DB20" s="659"/>
      <c r="DC20" s="659"/>
      <c r="DD20" s="627">
        <v>1645238</v>
      </c>
      <c r="DE20" s="622"/>
      <c r="DF20" s="622"/>
      <c r="DG20" s="622"/>
      <c r="DH20" s="622"/>
      <c r="DI20" s="622"/>
      <c r="DJ20" s="622"/>
      <c r="DK20" s="622"/>
      <c r="DL20" s="622"/>
      <c r="DM20" s="622"/>
      <c r="DN20" s="622"/>
      <c r="DO20" s="622"/>
      <c r="DP20" s="623"/>
      <c r="DQ20" s="627">
        <v>4573550</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1785696</v>
      </c>
      <c r="S21" s="622"/>
      <c r="T21" s="622"/>
      <c r="U21" s="622"/>
      <c r="V21" s="622"/>
      <c r="W21" s="622"/>
      <c r="X21" s="622"/>
      <c r="Y21" s="623"/>
      <c r="Z21" s="659">
        <v>19.100000000000001</v>
      </c>
      <c r="AA21" s="659"/>
      <c r="AB21" s="659"/>
      <c r="AC21" s="659"/>
      <c r="AD21" s="660">
        <v>1650887</v>
      </c>
      <c r="AE21" s="660"/>
      <c r="AF21" s="660"/>
      <c r="AG21" s="660"/>
      <c r="AH21" s="660"/>
      <c r="AI21" s="660"/>
      <c r="AJ21" s="660"/>
      <c r="AK21" s="660"/>
      <c r="AL21" s="624">
        <v>44.5</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t="s">
        <v>233</v>
      </c>
      <c r="BH21" s="622"/>
      <c r="BI21" s="622"/>
      <c r="BJ21" s="622"/>
      <c r="BK21" s="622"/>
      <c r="BL21" s="622"/>
      <c r="BM21" s="622"/>
      <c r="BN21" s="623"/>
      <c r="BO21" s="659" t="s">
        <v>131</v>
      </c>
      <c r="BP21" s="659"/>
      <c r="BQ21" s="659"/>
      <c r="BR21" s="659"/>
      <c r="BS21" s="660" t="s">
        <v>233</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1650887</v>
      </c>
      <c r="S22" s="622"/>
      <c r="T22" s="622"/>
      <c r="U22" s="622"/>
      <c r="V22" s="622"/>
      <c r="W22" s="622"/>
      <c r="X22" s="622"/>
      <c r="Y22" s="623"/>
      <c r="Z22" s="659">
        <v>17.600000000000001</v>
      </c>
      <c r="AA22" s="659"/>
      <c r="AB22" s="659"/>
      <c r="AC22" s="659"/>
      <c r="AD22" s="660">
        <v>1650887</v>
      </c>
      <c r="AE22" s="660"/>
      <c r="AF22" s="660"/>
      <c r="AG22" s="660"/>
      <c r="AH22" s="660"/>
      <c r="AI22" s="660"/>
      <c r="AJ22" s="660"/>
      <c r="AK22" s="660"/>
      <c r="AL22" s="624">
        <v>44.5</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8"/>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134809</v>
      </c>
      <c r="S23" s="622"/>
      <c r="T23" s="622"/>
      <c r="U23" s="622"/>
      <c r="V23" s="622"/>
      <c r="W23" s="622"/>
      <c r="X23" s="622"/>
      <c r="Y23" s="623"/>
      <c r="Z23" s="659">
        <v>1.4</v>
      </c>
      <c r="AA23" s="659"/>
      <c r="AB23" s="659"/>
      <c r="AC23" s="659"/>
      <c r="AD23" s="660" t="s">
        <v>131</v>
      </c>
      <c r="AE23" s="660"/>
      <c r="AF23" s="660"/>
      <c r="AG23" s="660"/>
      <c r="AH23" s="660"/>
      <c r="AI23" s="660"/>
      <c r="AJ23" s="660"/>
      <c r="AK23" s="660"/>
      <c r="AL23" s="624" t="s">
        <v>131</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698"/>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233</v>
      </c>
      <c r="AA24" s="659"/>
      <c r="AB24" s="659"/>
      <c r="AC24" s="659"/>
      <c r="AD24" s="660" t="s">
        <v>233</v>
      </c>
      <c r="AE24" s="660"/>
      <c r="AF24" s="660"/>
      <c r="AG24" s="660"/>
      <c r="AH24" s="660"/>
      <c r="AI24" s="660"/>
      <c r="AJ24" s="660"/>
      <c r="AK24" s="660"/>
      <c r="AL24" s="624" t="s">
        <v>233</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233</v>
      </c>
      <c r="BH24" s="622"/>
      <c r="BI24" s="622"/>
      <c r="BJ24" s="622"/>
      <c r="BK24" s="622"/>
      <c r="BL24" s="622"/>
      <c r="BM24" s="622"/>
      <c r="BN24" s="623"/>
      <c r="BO24" s="659" t="s">
        <v>233</v>
      </c>
      <c r="BP24" s="659"/>
      <c r="BQ24" s="659"/>
      <c r="BR24" s="659"/>
      <c r="BS24" s="660" t="s">
        <v>233</v>
      </c>
      <c r="BT24" s="660"/>
      <c r="BU24" s="660"/>
      <c r="BV24" s="660"/>
      <c r="BW24" s="660"/>
      <c r="BX24" s="660"/>
      <c r="BY24" s="660"/>
      <c r="BZ24" s="660"/>
      <c r="CA24" s="660"/>
      <c r="CB24" s="698"/>
      <c r="CD24" s="679" t="s">
        <v>296</v>
      </c>
      <c r="CE24" s="680"/>
      <c r="CF24" s="680"/>
      <c r="CG24" s="680"/>
      <c r="CH24" s="680"/>
      <c r="CI24" s="680"/>
      <c r="CJ24" s="680"/>
      <c r="CK24" s="680"/>
      <c r="CL24" s="680"/>
      <c r="CM24" s="680"/>
      <c r="CN24" s="680"/>
      <c r="CO24" s="680"/>
      <c r="CP24" s="680"/>
      <c r="CQ24" s="681"/>
      <c r="CR24" s="676">
        <v>2507525</v>
      </c>
      <c r="CS24" s="677"/>
      <c r="CT24" s="677"/>
      <c r="CU24" s="677"/>
      <c r="CV24" s="677"/>
      <c r="CW24" s="677"/>
      <c r="CX24" s="677"/>
      <c r="CY24" s="702"/>
      <c r="CZ24" s="703">
        <v>28.3</v>
      </c>
      <c r="DA24" s="685"/>
      <c r="DB24" s="685"/>
      <c r="DC24" s="705"/>
      <c r="DD24" s="701">
        <v>1666767</v>
      </c>
      <c r="DE24" s="677"/>
      <c r="DF24" s="677"/>
      <c r="DG24" s="677"/>
      <c r="DH24" s="677"/>
      <c r="DI24" s="677"/>
      <c r="DJ24" s="677"/>
      <c r="DK24" s="702"/>
      <c r="DL24" s="701">
        <v>1578732</v>
      </c>
      <c r="DM24" s="677"/>
      <c r="DN24" s="677"/>
      <c r="DO24" s="677"/>
      <c r="DP24" s="677"/>
      <c r="DQ24" s="677"/>
      <c r="DR24" s="677"/>
      <c r="DS24" s="677"/>
      <c r="DT24" s="677"/>
      <c r="DU24" s="677"/>
      <c r="DV24" s="702"/>
      <c r="DW24" s="703">
        <v>42.3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2688293</v>
      </c>
      <c r="S25" s="622"/>
      <c r="T25" s="622"/>
      <c r="U25" s="622"/>
      <c r="V25" s="622"/>
      <c r="W25" s="622"/>
      <c r="X25" s="622"/>
      <c r="Y25" s="623"/>
      <c r="Z25" s="659">
        <v>28.7</v>
      </c>
      <c r="AA25" s="659"/>
      <c r="AB25" s="659"/>
      <c r="AC25" s="659"/>
      <c r="AD25" s="660">
        <v>2553484</v>
      </c>
      <c r="AE25" s="660"/>
      <c r="AF25" s="660"/>
      <c r="AG25" s="660"/>
      <c r="AH25" s="660"/>
      <c r="AI25" s="660"/>
      <c r="AJ25" s="660"/>
      <c r="AK25" s="660"/>
      <c r="AL25" s="624">
        <v>68.8</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698"/>
      <c r="CD25" s="618" t="s">
        <v>299</v>
      </c>
      <c r="CE25" s="619"/>
      <c r="CF25" s="619"/>
      <c r="CG25" s="619"/>
      <c r="CH25" s="619"/>
      <c r="CI25" s="619"/>
      <c r="CJ25" s="619"/>
      <c r="CK25" s="619"/>
      <c r="CL25" s="619"/>
      <c r="CM25" s="619"/>
      <c r="CN25" s="619"/>
      <c r="CO25" s="619"/>
      <c r="CP25" s="619"/>
      <c r="CQ25" s="620"/>
      <c r="CR25" s="621">
        <v>1219283</v>
      </c>
      <c r="CS25" s="634"/>
      <c r="CT25" s="634"/>
      <c r="CU25" s="634"/>
      <c r="CV25" s="634"/>
      <c r="CW25" s="634"/>
      <c r="CX25" s="634"/>
      <c r="CY25" s="635"/>
      <c r="CZ25" s="624">
        <v>13.7</v>
      </c>
      <c r="DA25" s="636"/>
      <c r="DB25" s="636"/>
      <c r="DC25" s="637"/>
      <c r="DD25" s="627">
        <v>1055846</v>
      </c>
      <c r="DE25" s="634"/>
      <c r="DF25" s="634"/>
      <c r="DG25" s="634"/>
      <c r="DH25" s="634"/>
      <c r="DI25" s="634"/>
      <c r="DJ25" s="634"/>
      <c r="DK25" s="635"/>
      <c r="DL25" s="627">
        <v>1033571</v>
      </c>
      <c r="DM25" s="634"/>
      <c r="DN25" s="634"/>
      <c r="DO25" s="634"/>
      <c r="DP25" s="634"/>
      <c r="DQ25" s="634"/>
      <c r="DR25" s="634"/>
      <c r="DS25" s="634"/>
      <c r="DT25" s="634"/>
      <c r="DU25" s="634"/>
      <c r="DV25" s="635"/>
      <c r="DW25" s="624">
        <v>27.7</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781</v>
      </c>
      <c r="S26" s="622"/>
      <c r="T26" s="622"/>
      <c r="U26" s="622"/>
      <c r="V26" s="622"/>
      <c r="W26" s="622"/>
      <c r="X26" s="622"/>
      <c r="Y26" s="623"/>
      <c r="Z26" s="659">
        <v>0</v>
      </c>
      <c r="AA26" s="659"/>
      <c r="AB26" s="659"/>
      <c r="AC26" s="659"/>
      <c r="AD26" s="660">
        <v>781</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233</v>
      </c>
      <c r="BH26" s="622"/>
      <c r="BI26" s="622"/>
      <c r="BJ26" s="622"/>
      <c r="BK26" s="622"/>
      <c r="BL26" s="622"/>
      <c r="BM26" s="622"/>
      <c r="BN26" s="623"/>
      <c r="BO26" s="659" t="s">
        <v>233</v>
      </c>
      <c r="BP26" s="659"/>
      <c r="BQ26" s="659"/>
      <c r="BR26" s="659"/>
      <c r="BS26" s="660" t="s">
        <v>131</v>
      </c>
      <c r="BT26" s="660"/>
      <c r="BU26" s="660"/>
      <c r="BV26" s="660"/>
      <c r="BW26" s="660"/>
      <c r="BX26" s="660"/>
      <c r="BY26" s="660"/>
      <c r="BZ26" s="660"/>
      <c r="CA26" s="660"/>
      <c r="CB26" s="698"/>
      <c r="CD26" s="618" t="s">
        <v>302</v>
      </c>
      <c r="CE26" s="619"/>
      <c r="CF26" s="619"/>
      <c r="CG26" s="619"/>
      <c r="CH26" s="619"/>
      <c r="CI26" s="619"/>
      <c r="CJ26" s="619"/>
      <c r="CK26" s="619"/>
      <c r="CL26" s="619"/>
      <c r="CM26" s="619"/>
      <c r="CN26" s="619"/>
      <c r="CO26" s="619"/>
      <c r="CP26" s="619"/>
      <c r="CQ26" s="620"/>
      <c r="CR26" s="621">
        <v>498273</v>
      </c>
      <c r="CS26" s="622"/>
      <c r="CT26" s="622"/>
      <c r="CU26" s="622"/>
      <c r="CV26" s="622"/>
      <c r="CW26" s="622"/>
      <c r="CX26" s="622"/>
      <c r="CY26" s="623"/>
      <c r="CZ26" s="624">
        <v>5.6</v>
      </c>
      <c r="DA26" s="636"/>
      <c r="DB26" s="636"/>
      <c r="DC26" s="637"/>
      <c r="DD26" s="627">
        <v>482433</v>
      </c>
      <c r="DE26" s="622"/>
      <c r="DF26" s="622"/>
      <c r="DG26" s="622"/>
      <c r="DH26" s="622"/>
      <c r="DI26" s="622"/>
      <c r="DJ26" s="622"/>
      <c r="DK26" s="623"/>
      <c r="DL26" s="627" t="s">
        <v>233</v>
      </c>
      <c r="DM26" s="622"/>
      <c r="DN26" s="622"/>
      <c r="DO26" s="622"/>
      <c r="DP26" s="622"/>
      <c r="DQ26" s="622"/>
      <c r="DR26" s="622"/>
      <c r="DS26" s="622"/>
      <c r="DT26" s="622"/>
      <c r="DU26" s="622"/>
      <c r="DV26" s="623"/>
      <c r="DW26" s="624" t="s">
        <v>233</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52448</v>
      </c>
      <c r="S27" s="622"/>
      <c r="T27" s="622"/>
      <c r="U27" s="622"/>
      <c r="V27" s="622"/>
      <c r="W27" s="622"/>
      <c r="X27" s="622"/>
      <c r="Y27" s="623"/>
      <c r="Z27" s="659">
        <v>0.6</v>
      </c>
      <c r="AA27" s="659"/>
      <c r="AB27" s="659"/>
      <c r="AC27" s="659"/>
      <c r="AD27" s="660" t="s">
        <v>233</v>
      </c>
      <c r="AE27" s="660"/>
      <c r="AF27" s="660"/>
      <c r="AG27" s="660"/>
      <c r="AH27" s="660"/>
      <c r="AI27" s="660"/>
      <c r="AJ27" s="660"/>
      <c r="AK27" s="660"/>
      <c r="AL27" s="624" t="s">
        <v>233</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696962</v>
      </c>
      <c r="BH27" s="622"/>
      <c r="BI27" s="622"/>
      <c r="BJ27" s="622"/>
      <c r="BK27" s="622"/>
      <c r="BL27" s="622"/>
      <c r="BM27" s="622"/>
      <c r="BN27" s="623"/>
      <c r="BO27" s="659">
        <v>100</v>
      </c>
      <c r="BP27" s="659"/>
      <c r="BQ27" s="659"/>
      <c r="BR27" s="659"/>
      <c r="BS27" s="660" t="s">
        <v>131</v>
      </c>
      <c r="BT27" s="660"/>
      <c r="BU27" s="660"/>
      <c r="BV27" s="660"/>
      <c r="BW27" s="660"/>
      <c r="BX27" s="660"/>
      <c r="BY27" s="660"/>
      <c r="BZ27" s="660"/>
      <c r="CA27" s="660"/>
      <c r="CB27" s="698"/>
      <c r="CD27" s="618" t="s">
        <v>305</v>
      </c>
      <c r="CE27" s="619"/>
      <c r="CF27" s="619"/>
      <c r="CG27" s="619"/>
      <c r="CH27" s="619"/>
      <c r="CI27" s="619"/>
      <c r="CJ27" s="619"/>
      <c r="CK27" s="619"/>
      <c r="CL27" s="619"/>
      <c r="CM27" s="619"/>
      <c r="CN27" s="619"/>
      <c r="CO27" s="619"/>
      <c r="CP27" s="619"/>
      <c r="CQ27" s="620"/>
      <c r="CR27" s="621">
        <v>989143</v>
      </c>
      <c r="CS27" s="634"/>
      <c r="CT27" s="634"/>
      <c r="CU27" s="634"/>
      <c r="CV27" s="634"/>
      <c r="CW27" s="634"/>
      <c r="CX27" s="634"/>
      <c r="CY27" s="635"/>
      <c r="CZ27" s="624">
        <v>11.2</v>
      </c>
      <c r="DA27" s="636"/>
      <c r="DB27" s="636"/>
      <c r="DC27" s="637"/>
      <c r="DD27" s="627">
        <v>311822</v>
      </c>
      <c r="DE27" s="634"/>
      <c r="DF27" s="634"/>
      <c r="DG27" s="634"/>
      <c r="DH27" s="634"/>
      <c r="DI27" s="634"/>
      <c r="DJ27" s="634"/>
      <c r="DK27" s="635"/>
      <c r="DL27" s="627">
        <v>246062</v>
      </c>
      <c r="DM27" s="634"/>
      <c r="DN27" s="634"/>
      <c r="DO27" s="634"/>
      <c r="DP27" s="634"/>
      <c r="DQ27" s="634"/>
      <c r="DR27" s="634"/>
      <c r="DS27" s="634"/>
      <c r="DT27" s="634"/>
      <c r="DU27" s="634"/>
      <c r="DV27" s="635"/>
      <c r="DW27" s="624">
        <v>6.6</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208853</v>
      </c>
      <c r="S28" s="622"/>
      <c r="T28" s="622"/>
      <c r="U28" s="622"/>
      <c r="V28" s="622"/>
      <c r="W28" s="622"/>
      <c r="X28" s="622"/>
      <c r="Y28" s="623"/>
      <c r="Z28" s="659">
        <v>2.2000000000000002</v>
      </c>
      <c r="AA28" s="659"/>
      <c r="AB28" s="659"/>
      <c r="AC28" s="659"/>
      <c r="AD28" s="660">
        <v>10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299099</v>
      </c>
      <c r="CS28" s="622"/>
      <c r="CT28" s="622"/>
      <c r="CU28" s="622"/>
      <c r="CV28" s="622"/>
      <c r="CW28" s="622"/>
      <c r="CX28" s="622"/>
      <c r="CY28" s="623"/>
      <c r="CZ28" s="624">
        <v>3.4</v>
      </c>
      <c r="DA28" s="636"/>
      <c r="DB28" s="636"/>
      <c r="DC28" s="637"/>
      <c r="DD28" s="627">
        <v>299099</v>
      </c>
      <c r="DE28" s="622"/>
      <c r="DF28" s="622"/>
      <c r="DG28" s="622"/>
      <c r="DH28" s="622"/>
      <c r="DI28" s="622"/>
      <c r="DJ28" s="622"/>
      <c r="DK28" s="623"/>
      <c r="DL28" s="627">
        <v>299099</v>
      </c>
      <c r="DM28" s="622"/>
      <c r="DN28" s="622"/>
      <c r="DO28" s="622"/>
      <c r="DP28" s="622"/>
      <c r="DQ28" s="622"/>
      <c r="DR28" s="622"/>
      <c r="DS28" s="622"/>
      <c r="DT28" s="622"/>
      <c r="DU28" s="622"/>
      <c r="DV28" s="623"/>
      <c r="DW28" s="624">
        <v>8</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23754</v>
      </c>
      <c r="S29" s="622"/>
      <c r="T29" s="622"/>
      <c r="U29" s="622"/>
      <c r="V29" s="622"/>
      <c r="W29" s="622"/>
      <c r="X29" s="622"/>
      <c r="Y29" s="623"/>
      <c r="Z29" s="659">
        <v>0.3</v>
      </c>
      <c r="AA29" s="659"/>
      <c r="AB29" s="659"/>
      <c r="AC29" s="659"/>
      <c r="AD29" s="660" t="s">
        <v>131</v>
      </c>
      <c r="AE29" s="660"/>
      <c r="AF29" s="660"/>
      <c r="AG29" s="660"/>
      <c r="AH29" s="660"/>
      <c r="AI29" s="660"/>
      <c r="AJ29" s="660"/>
      <c r="AK29" s="660"/>
      <c r="AL29" s="624" t="s">
        <v>233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309</v>
      </c>
      <c r="CE29" s="641"/>
      <c r="CF29" s="618" t="s">
        <v>72</v>
      </c>
      <c r="CG29" s="619"/>
      <c r="CH29" s="619"/>
      <c r="CI29" s="619"/>
      <c r="CJ29" s="619"/>
      <c r="CK29" s="619"/>
      <c r="CL29" s="619"/>
      <c r="CM29" s="619"/>
      <c r="CN29" s="619"/>
      <c r="CO29" s="619"/>
      <c r="CP29" s="619"/>
      <c r="CQ29" s="620"/>
      <c r="CR29" s="621">
        <v>299099</v>
      </c>
      <c r="CS29" s="634"/>
      <c r="CT29" s="634"/>
      <c r="CU29" s="634"/>
      <c r="CV29" s="634"/>
      <c r="CW29" s="634"/>
      <c r="CX29" s="634"/>
      <c r="CY29" s="635"/>
      <c r="CZ29" s="624">
        <v>3.4</v>
      </c>
      <c r="DA29" s="636"/>
      <c r="DB29" s="636"/>
      <c r="DC29" s="637"/>
      <c r="DD29" s="627">
        <v>299099</v>
      </c>
      <c r="DE29" s="634"/>
      <c r="DF29" s="634"/>
      <c r="DG29" s="634"/>
      <c r="DH29" s="634"/>
      <c r="DI29" s="634"/>
      <c r="DJ29" s="634"/>
      <c r="DK29" s="635"/>
      <c r="DL29" s="627">
        <v>299099</v>
      </c>
      <c r="DM29" s="634"/>
      <c r="DN29" s="634"/>
      <c r="DO29" s="634"/>
      <c r="DP29" s="634"/>
      <c r="DQ29" s="634"/>
      <c r="DR29" s="634"/>
      <c r="DS29" s="634"/>
      <c r="DT29" s="634"/>
      <c r="DU29" s="634"/>
      <c r="DV29" s="635"/>
      <c r="DW29" s="624">
        <v>8</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1382814</v>
      </c>
      <c r="S30" s="622"/>
      <c r="T30" s="622"/>
      <c r="U30" s="622"/>
      <c r="V30" s="622"/>
      <c r="W30" s="622"/>
      <c r="X30" s="622"/>
      <c r="Y30" s="623"/>
      <c r="Z30" s="659">
        <v>14.8</v>
      </c>
      <c r="AA30" s="659"/>
      <c r="AB30" s="659"/>
      <c r="AC30" s="659"/>
      <c r="AD30" s="660" t="s">
        <v>131</v>
      </c>
      <c r="AE30" s="660"/>
      <c r="AF30" s="660"/>
      <c r="AG30" s="660"/>
      <c r="AH30" s="660"/>
      <c r="AI30" s="660"/>
      <c r="AJ30" s="660"/>
      <c r="AK30" s="660"/>
      <c r="AL30" s="624" t="s">
        <v>233</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282273</v>
      </c>
      <c r="CS30" s="622"/>
      <c r="CT30" s="622"/>
      <c r="CU30" s="622"/>
      <c r="CV30" s="622"/>
      <c r="CW30" s="622"/>
      <c r="CX30" s="622"/>
      <c r="CY30" s="623"/>
      <c r="CZ30" s="624">
        <v>3.2</v>
      </c>
      <c r="DA30" s="636"/>
      <c r="DB30" s="636"/>
      <c r="DC30" s="637"/>
      <c r="DD30" s="627">
        <v>282273</v>
      </c>
      <c r="DE30" s="622"/>
      <c r="DF30" s="622"/>
      <c r="DG30" s="622"/>
      <c r="DH30" s="622"/>
      <c r="DI30" s="622"/>
      <c r="DJ30" s="622"/>
      <c r="DK30" s="623"/>
      <c r="DL30" s="627">
        <v>282273</v>
      </c>
      <c r="DM30" s="622"/>
      <c r="DN30" s="622"/>
      <c r="DO30" s="622"/>
      <c r="DP30" s="622"/>
      <c r="DQ30" s="622"/>
      <c r="DR30" s="622"/>
      <c r="DS30" s="622"/>
      <c r="DT30" s="622"/>
      <c r="DU30" s="622"/>
      <c r="DV30" s="623"/>
      <c r="DW30" s="624">
        <v>7.6</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v>110918</v>
      </c>
      <c r="S31" s="622"/>
      <c r="T31" s="622"/>
      <c r="U31" s="622"/>
      <c r="V31" s="622"/>
      <c r="W31" s="622"/>
      <c r="X31" s="622"/>
      <c r="Y31" s="623"/>
      <c r="Z31" s="659">
        <v>1.2</v>
      </c>
      <c r="AA31" s="659"/>
      <c r="AB31" s="659"/>
      <c r="AC31" s="659"/>
      <c r="AD31" s="660">
        <v>110918</v>
      </c>
      <c r="AE31" s="660"/>
      <c r="AF31" s="660"/>
      <c r="AG31" s="660"/>
      <c r="AH31" s="660"/>
      <c r="AI31" s="660"/>
      <c r="AJ31" s="660"/>
      <c r="AK31" s="660"/>
      <c r="AL31" s="624">
        <v>3</v>
      </c>
      <c r="AM31" s="625"/>
      <c r="AN31" s="625"/>
      <c r="AO31" s="661"/>
      <c r="AP31" s="691" t="s">
        <v>315</v>
      </c>
      <c r="AQ31" s="692"/>
      <c r="AR31" s="692"/>
      <c r="AS31" s="692"/>
      <c r="AT31" s="693" t="s">
        <v>316</v>
      </c>
      <c r="AU31" s="218"/>
      <c r="AV31" s="218"/>
      <c r="AW31" s="218"/>
      <c r="AX31" s="679" t="s">
        <v>191</v>
      </c>
      <c r="AY31" s="680"/>
      <c r="AZ31" s="680"/>
      <c r="BA31" s="680"/>
      <c r="BB31" s="680"/>
      <c r="BC31" s="680"/>
      <c r="BD31" s="680"/>
      <c r="BE31" s="680"/>
      <c r="BF31" s="681"/>
      <c r="BG31" s="683">
        <v>99.6</v>
      </c>
      <c r="BH31" s="684"/>
      <c r="BI31" s="684"/>
      <c r="BJ31" s="684"/>
      <c r="BK31" s="684"/>
      <c r="BL31" s="684"/>
      <c r="BM31" s="685">
        <v>98.7</v>
      </c>
      <c r="BN31" s="684"/>
      <c r="BO31" s="684"/>
      <c r="BP31" s="684"/>
      <c r="BQ31" s="686"/>
      <c r="BR31" s="683">
        <v>99.3</v>
      </c>
      <c r="BS31" s="684"/>
      <c r="BT31" s="684"/>
      <c r="BU31" s="684"/>
      <c r="BV31" s="684"/>
      <c r="BW31" s="684"/>
      <c r="BX31" s="685">
        <v>98.6</v>
      </c>
      <c r="BY31" s="684"/>
      <c r="BZ31" s="684"/>
      <c r="CA31" s="684"/>
      <c r="CB31" s="686"/>
      <c r="CD31" s="642"/>
      <c r="CE31" s="643"/>
      <c r="CF31" s="618" t="s">
        <v>317</v>
      </c>
      <c r="CG31" s="619"/>
      <c r="CH31" s="619"/>
      <c r="CI31" s="619"/>
      <c r="CJ31" s="619"/>
      <c r="CK31" s="619"/>
      <c r="CL31" s="619"/>
      <c r="CM31" s="619"/>
      <c r="CN31" s="619"/>
      <c r="CO31" s="619"/>
      <c r="CP31" s="619"/>
      <c r="CQ31" s="620"/>
      <c r="CR31" s="621">
        <v>16826</v>
      </c>
      <c r="CS31" s="634"/>
      <c r="CT31" s="634"/>
      <c r="CU31" s="634"/>
      <c r="CV31" s="634"/>
      <c r="CW31" s="634"/>
      <c r="CX31" s="634"/>
      <c r="CY31" s="635"/>
      <c r="CZ31" s="624">
        <v>0.2</v>
      </c>
      <c r="DA31" s="636"/>
      <c r="DB31" s="636"/>
      <c r="DC31" s="637"/>
      <c r="DD31" s="627">
        <v>16826</v>
      </c>
      <c r="DE31" s="634"/>
      <c r="DF31" s="634"/>
      <c r="DG31" s="634"/>
      <c r="DH31" s="634"/>
      <c r="DI31" s="634"/>
      <c r="DJ31" s="634"/>
      <c r="DK31" s="635"/>
      <c r="DL31" s="627">
        <v>16826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812940</v>
      </c>
      <c r="S32" s="622"/>
      <c r="T32" s="622"/>
      <c r="U32" s="622"/>
      <c r="V32" s="622"/>
      <c r="W32" s="622"/>
      <c r="X32" s="622"/>
      <c r="Y32" s="623"/>
      <c r="Z32" s="659">
        <v>8.6999999999999993</v>
      </c>
      <c r="AA32" s="659"/>
      <c r="AB32" s="659"/>
      <c r="AC32" s="659"/>
      <c r="AD32" s="660" t="s">
        <v>233</v>
      </c>
      <c r="AE32" s="660"/>
      <c r="AF32" s="660"/>
      <c r="AG32" s="660"/>
      <c r="AH32" s="660"/>
      <c r="AI32" s="660"/>
      <c r="AJ32" s="660"/>
      <c r="AK32" s="660"/>
      <c r="AL32" s="624" t="s">
        <v>131</v>
      </c>
      <c r="AM32" s="625"/>
      <c r="AN32" s="625"/>
      <c r="AO32" s="661"/>
      <c r="AP32" s="662"/>
      <c r="AQ32" s="663"/>
      <c r="AR32" s="663"/>
      <c r="AS32" s="663"/>
      <c r="AT32" s="694"/>
      <c r="AU32" s="214" t="s">
        <v>319</v>
      </c>
      <c r="AX32" s="618" t="s">
        <v>320</v>
      </c>
      <c r="AY32" s="619"/>
      <c r="AZ32" s="619"/>
      <c r="BA32" s="619"/>
      <c r="BB32" s="619"/>
      <c r="BC32" s="619"/>
      <c r="BD32" s="619"/>
      <c r="BE32" s="619"/>
      <c r="BF32" s="620"/>
      <c r="BG32" s="687">
        <v>99.5</v>
      </c>
      <c r="BH32" s="634"/>
      <c r="BI32" s="634"/>
      <c r="BJ32" s="634"/>
      <c r="BK32" s="634"/>
      <c r="BL32" s="634"/>
      <c r="BM32" s="625">
        <v>98.3</v>
      </c>
      <c r="BN32" s="634"/>
      <c r="BO32" s="634"/>
      <c r="BP32" s="634"/>
      <c r="BQ32" s="657"/>
      <c r="BR32" s="687">
        <v>99.3</v>
      </c>
      <c r="BS32" s="634"/>
      <c r="BT32" s="634"/>
      <c r="BU32" s="634"/>
      <c r="BV32" s="634"/>
      <c r="BW32" s="634"/>
      <c r="BX32" s="625">
        <v>98.1</v>
      </c>
      <c r="BY32" s="634"/>
      <c r="BZ32" s="634"/>
      <c r="CA32" s="634"/>
      <c r="CB32" s="657"/>
      <c r="CD32" s="644"/>
      <c r="CE32" s="645"/>
      <c r="CF32" s="618" t="s">
        <v>321</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233</v>
      </c>
      <c r="DE32" s="622"/>
      <c r="DF32" s="622"/>
      <c r="DG32" s="622"/>
      <c r="DH32" s="622"/>
      <c r="DI32" s="622"/>
      <c r="DJ32" s="622"/>
      <c r="DK32" s="623"/>
      <c r="DL32" s="627" t="s">
        <v>131</v>
      </c>
      <c r="DM32" s="622"/>
      <c r="DN32" s="622"/>
      <c r="DO32" s="622"/>
      <c r="DP32" s="622"/>
      <c r="DQ32" s="622"/>
      <c r="DR32" s="622"/>
      <c r="DS32" s="622"/>
      <c r="DT32" s="622"/>
      <c r="DU32" s="622"/>
      <c r="DV32" s="623"/>
      <c r="DW32" s="624" t="s">
        <v>233</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2102522</v>
      </c>
      <c r="S33" s="622"/>
      <c r="T33" s="622"/>
      <c r="U33" s="622"/>
      <c r="V33" s="622"/>
      <c r="W33" s="622"/>
      <c r="X33" s="622"/>
      <c r="Y33" s="623"/>
      <c r="Z33" s="659">
        <v>22.5</v>
      </c>
      <c r="AA33" s="659"/>
      <c r="AB33" s="659"/>
      <c r="AC33" s="659"/>
      <c r="AD33" s="660">
        <v>1043227</v>
      </c>
      <c r="AE33" s="660"/>
      <c r="AF33" s="660"/>
      <c r="AG33" s="660"/>
      <c r="AH33" s="660"/>
      <c r="AI33" s="660"/>
      <c r="AJ33" s="660"/>
      <c r="AK33" s="660"/>
      <c r="AL33" s="624">
        <v>28.1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99.4</v>
      </c>
      <c r="BH33" s="606"/>
      <c r="BI33" s="606"/>
      <c r="BJ33" s="606"/>
      <c r="BK33" s="606"/>
      <c r="BL33" s="606"/>
      <c r="BM33" s="652">
        <v>98.3</v>
      </c>
      <c r="BN33" s="606"/>
      <c r="BO33" s="606"/>
      <c r="BP33" s="606"/>
      <c r="BQ33" s="669"/>
      <c r="BR33" s="682">
        <v>98.9</v>
      </c>
      <c r="BS33" s="606"/>
      <c r="BT33" s="606"/>
      <c r="BU33" s="606"/>
      <c r="BV33" s="606"/>
      <c r="BW33" s="606"/>
      <c r="BX33" s="652">
        <v>98.2</v>
      </c>
      <c r="BY33" s="606"/>
      <c r="BZ33" s="606"/>
      <c r="CA33" s="606"/>
      <c r="CB33" s="669"/>
      <c r="CD33" s="618" t="s">
        <v>324</v>
      </c>
      <c r="CE33" s="619"/>
      <c r="CF33" s="619"/>
      <c r="CG33" s="619"/>
      <c r="CH33" s="619"/>
      <c r="CI33" s="619"/>
      <c r="CJ33" s="619"/>
      <c r="CK33" s="619"/>
      <c r="CL33" s="619"/>
      <c r="CM33" s="619"/>
      <c r="CN33" s="619"/>
      <c r="CO33" s="619"/>
      <c r="CP33" s="619"/>
      <c r="CQ33" s="620"/>
      <c r="CR33" s="621">
        <v>4700806</v>
      </c>
      <c r="CS33" s="634"/>
      <c r="CT33" s="634"/>
      <c r="CU33" s="634"/>
      <c r="CV33" s="634"/>
      <c r="CW33" s="634"/>
      <c r="CX33" s="634"/>
      <c r="CY33" s="635"/>
      <c r="CZ33" s="624">
        <v>53</v>
      </c>
      <c r="DA33" s="636"/>
      <c r="DB33" s="636"/>
      <c r="DC33" s="637"/>
      <c r="DD33" s="627">
        <v>2630441</v>
      </c>
      <c r="DE33" s="634"/>
      <c r="DF33" s="634"/>
      <c r="DG33" s="634"/>
      <c r="DH33" s="634"/>
      <c r="DI33" s="634"/>
      <c r="DJ33" s="634"/>
      <c r="DK33" s="635"/>
      <c r="DL33" s="627">
        <v>1297663</v>
      </c>
      <c r="DM33" s="634"/>
      <c r="DN33" s="634"/>
      <c r="DO33" s="634"/>
      <c r="DP33" s="634"/>
      <c r="DQ33" s="634"/>
      <c r="DR33" s="634"/>
      <c r="DS33" s="634"/>
      <c r="DT33" s="634"/>
      <c r="DU33" s="634"/>
      <c r="DV33" s="635"/>
      <c r="DW33" s="624">
        <v>34.700000000000003</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120343</v>
      </c>
      <c r="S34" s="622"/>
      <c r="T34" s="622"/>
      <c r="U34" s="622"/>
      <c r="V34" s="622"/>
      <c r="W34" s="622"/>
      <c r="X34" s="622"/>
      <c r="Y34" s="623"/>
      <c r="Z34" s="659">
        <v>1.3</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1406263</v>
      </c>
      <c r="CS34" s="622"/>
      <c r="CT34" s="622"/>
      <c r="CU34" s="622"/>
      <c r="CV34" s="622"/>
      <c r="CW34" s="622"/>
      <c r="CX34" s="622"/>
      <c r="CY34" s="623"/>
      <c r="CZ34" s="624">
        <v>15.9</v>
      </c>
      <c r="DA34" s="636"/>
      <c r="DB34" s="636"/>
      <c r="DC34" s="637"/>
      <c r="DD34" s="627">
        <v>764196</v>
      </c>
      <c r="DE34" s="622"/>
      <c r="DF34" s="622"/>
      <c r="DG34" s="622"/>
      <c r="DH34" s="622"/>
      <c r="DI34" s="622"/>
      <c r="DJ34" s="622"/>
      <c r="DK34" s="623"/>
      <c r="DL34" s="627">
        <v>531615</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1433533</v>
      </c>
      <c r="S35" s="622"/>
      <c r="T35" s="622"/>
      <c r="U35" s="622"/>
      <c r="V35" s="622"/>
      <c r="W35" s="622"/>
      <c r="X35" s="622"/>
      <c r="Y35" s="623"/>
      <c r="Z35" s="659">
        <v>15.3</v>
      </c>
      <c r="AA35" s="659"/>
      <c r="AB35" s="659"/>
      <c r="AC35" s="659"/>
      <c r="AD35" s="660" t="s">
        <v>233</v>
      </c>
      <c r="AE35" s="660"/>
      <c r="AF35" s="660"/>
      <c r="AG35" s="660"/>
      <c r="AH35" s="660"/>
      <c r="AI35" s="660"/>
      <c r="AJ35" s="660"/>
      <c r="AK35" s="660"/>
      <c r="AL35" s="624" t="s">
        <v>233</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85629</v>
      </c>
      <c r="CS35" s="634"/>
      <c r="CT35" s="634"/>
      <c r="CU35" s="634"/>
      <c r="CV35" s="634"/>
      <c r="CW35" s="634"/>
      <c r="CX35" s="634"/>
      <c r="CY35" s="635"/>
      <c r="CZ35" s="624">
        <v>1</v>
      </c>
      <c r="DA35" s="636"/>
      <c r="DB35" s="636"/>
      <c r="DC35" s="637"/>
      <c r="DD35" s="627">
        <v>62636</v>
      </c>
      <c r="DE35" s="634"/>
      <c r="DF35" s="634"/>
      <c r="DG35" s="634"/>
      <c r="DH35" s="634"/>
      <c r="DI35" s="634"/>
      <c r="DJ35" s="634"/>
      <c r="DK35" s="635"/>
      <c r="DL35" s="627">
        <v>670</v>
      </c>
      <c r="DM35" s="634"/>
      <c r="DN35" s="634"/>
      <c r="DO35" s="634"/>
      <c r="DP35" s="634"/>
      <c r="DQ35" s="634"/>
      <c r="DR35" s="634"/>
      <c r="DS35" s="634"/>
      <c r="DT35" s="634"/>
      <c r="DU35" s="634"/>
      <c r="DV35" s="635"/>
      <c r="DW35" s="624">
        <v>0</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232441</v>
      </c>
      <c r="S36" s="622"/>
      <c r="T36" s="622"/>
      <c r="U36" s="622"/>
      <c r="V36" s="622"/>
      <c r="W36" s="622"/>
      <c r="X36" s="622"/>
      <c r="Y36" s="623"/>
      <c r="Z36" s="659">
        <v>2.5</v>
      </c>
      <c r="AA36" s="659"/>
      <c r="AB36" s="659"/>
      <c r="AC36" s="659"/>
      <c r="AD36" s="660" t="s">
        <v>131</v>
      </c>
      <c r="AE36" s="660"/>
      <c r="AF36" s="660"/>
      <c r="AG36" s="660"/>
      <c r="AH36" s="660"/>
      <c r="AI36" s="660"/>
      <c r="AJ36" s="660"/>
      <c r="AK36" s="660"/>
      <c r="AL36" s="624" t="s">
        <v>233</v>
      </c>
      <c r="AM36" s="625"/>
      <c r="AN36" s="625"/>
      <c r="AO36" s="661"/>
      <c r="AP36" s="222"/>
      <c r="AQ36" s="670" t="s">
        <v>332</v>
      </c>
      <c r="AR36" s="671"/>
      <c r="AS36" s="671"/>
      <c r="AT36" s="671"/>
      <c r="AU36" s="671"/>
      <c r="AV36" s="671"/>
      <c r="AW36" s="671"/>
      <c r="AX36" s="671"/>
      <c r="AY36" s="672"/>
      <c r="AZ36" s="676">
        <v>477452</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16426</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2023032</v>
      </c>
      <c r="CS36" s="622"/>
      <c r="CT36" s="622"/>
      <c r="CU36" s="622"/>
      <c r="CV36" s="622"/>
      <c r="CW36" s="622"/>
      <c r="CX36" s="622"/>
      <c r="CY36" s="623"/>
      <c r="CZ36" s="624">
        <v>22.8</v>
      </c>
      <c r="DA36" s="636"/>
      <c r="DB36" s="636"/>
      <c r="DC36" s="637"/>
      <c r="DD36" s="627">
        <v>790810</v>
      </c>
      <c r="DE36" s="622"/>
      <c r="DF36" s="622"/>
      <c r="DG36" s="622"/>
      <c r="DH36" s="622"/>
      <c r="DI36" s="622"/>
      <c r="DJ36" s="622"/>
      <c r="DK36" s="623"/>
      <c r="DL36" s="627">
        <v>509540</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61411</v>
      </c>
      <c r="S37" s="622"/>
      <c r="T37" s="622"/>
      <c r="U37" s="622"/>
      <c r="V37" s="622"/>
      <c r="W37" s="622"/>
      <c r="X37" s="622"/>
      <c r="Y37" s="623"/>
      <c r="Z37" s="659">
        <v>0.7</v>
      </c>
      <c r="AA37" s="659"/>
      <c r="AB37" s="659"/>
      <c r="AC37" s="659"/>
      <c r="AD37" s="660">
        <v>471</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144217</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12750</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306305</v>
      </c>
      <c r="CS37" s="634"/>
      <c r="CT37" s="634"/>
      <c r="CU37" s="634"/>
      <c r="CV37" s="634"/>
      <c r="CW37" s="634"/>
      <c r="CX37" s="634"/>
      <c r="CY37" s="635"/>
      <c r="CZ37" s="624">
        <v>3.5</v>
      </c>
      <c r="DA37" s="636"/>
      <c r="DB37" s="636"/>
      <c r="DC37" s="637"/>
      <c r="DD37" s="627">
        <v>286305</v>
      </c>
      <c r="DE37" s="634"/>
      <c r="DF37" s="634"/>
      <c r="DG37" s="634"/>
      <c r="DH37" s="634"/>
      <c r="DI37" s="634"/>
      <c r="DJ37" s="634"/>
      <c r="DK37" s="635"/>
      <c r="DL37" s="627">
        <v>286277</v>
      </c>
      <c r="DM37" s="634"/>
      <c r="DN37" s="634"/>
      <c r="DO37" s="634"/>
      <c r="DP37" s="634"/>
      <c r="DQ37" s="634"/>
      <c r="DR37" s="634"/>
      <c r="DS37" s="634"/>
      <c r="DT37" s="634"/>
      <c r="DU37" s="634"/>
      <c r="DV37" s="635"/>
      <c r="DW37" s="624">
        <v>7.7</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130607</v>
      </c>
      <c r="S38" s="622"/>
      <c r="T38" s="622"/>
      <c r="U38" s="622"/>
      <c r="V38" s="622"/>
      <c r="W38" s="622"/>
      <c r="X38" s="622"/>
      <c r="Y38" s="623"/>
      <c r="Z38" s="659">
        <v>1.4</v>
      </c>
      <c r="AA38" s="659"/>
      <c r="AB38" s="659"/>
      <c r="AC38" s="659"/>
      <c r="AD38" s="660" t="s">
        <v>233</v>
      </c>
      <c r="AE38" s="660"/>
      <c r="AF38" s="660"/>
      <c r="AG38" s="660"/>
      <c r="AH38" s="660"/>
      <c r="AI38" s="660"/>
      <c r="AJ38" s="660"/>
      <c r="AK38" s="660"/>
      <c r="AL38" s="624" t="s">
        <v>233</v>
      </c>
      <c r="AM38" s="625"/>
      <c r="AN38" s="625"/>
      <c r="AO38" s="661"/>
      <c r="AQ38" s="654" t="s">
        <v>340</v>
      </c>
      <c r="AR38" s="655"/>
      <c r="AS38" s="655"/>
      <c r="AT38" s="655"/>
      <c r="AU38" s="655"/>
      <c r="AV38" s="655"/>
      <c r="AW38" s="655"/>
      <c r="AX38" s="655"/>
      <c r="AY38" s="656"/>
      <c r="AZ38" s="621">
        <v>37726</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1063</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333235</v>
      </c>
      <c r="CS38" s="622"/>
      <c r="CT38" s="622"/>
      <c r="CU38" s="622"/>
      <c r="CV38" s="622"/>
      <c r="CW38" s="622"/>
      <c r="CX38" s="622"/>
      <c r="CY38" s="623"/>
      <c r="CZ38" s="624">
        <v>3.8</v>
      </c>
      <c r="DA38" s="636"/>
      <c r="DB38" s="636"/>
      <c r="DC38" s="637"/>
      <c r="DD38" s="627">
        <v>300600</v>
      </c>
      <c r="DE38" s="622"/>
      <c r="DF38" s="622"/>
      <c r="DG38" s="622"/>
      <c r="DH38" s="622"/>
      <c r="DI38" s="622"/>
      <c r="DJ38" s="622"/>
      <c r="DK38" s="623"/>
      <c r="DL38" s="627">
        <v>255838</v>
      </c>
      <c r="DM38" s="622"/>
      <c r="DN38" s="622"/>
      <c r="DO38" s="622"/>
      <c r="DP38" s="622"/>
      <c r="DQ38" s="622"/>
      <c r="DR38" s="622"/>
      <c r="DS38" s="622"/>
      <c r="DT38" s="622"/>
      <c r="DU38" s="622"/>
      <c r="DV38" s="623"/>
      <c r="DW38" s="624">
        <v>6.8</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344</v>
      </c>
      <c r="AE39" s="660"/>
      <c r="AF39" s="660"/>
      <c r="AG39" s="660"/>
      <c r="AH39" s="660"/>
      <c r="AI39" s="660"/>
      <c r="AJ39" s="660"/>
      <c r="AK39" s="660"/>
      <c r="AL39" s="624" t="s">
        <v>233</v>
      </c>
      <c r="AM39" s="625"/>
      <c r="AN39" s="625"/>
      <c r="AO39" s="661"/>
      <c r="AQ39" s="654" t="s">
        <v>345</v>
      </c>
      <c r="AR39" s="655"/>
      <c r="AS39" s="655"/>
      <c r="AT39" s="655"/>
      <c r="AU39" s="655"/>
      <c r="AV39" s="655"/>
      <c r="AW39" s="655"/>
      <c r="AX39" s="655"/>
      <c r="AY39" s="656"/>
      <c r="AZ39" s="621" t="s">
        <v>131</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1823</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852647</v>
      </c>
      <c r="CS39" s="634"/>
      <c r="CT39" s="634"/>
      <c r="CU39" s="634"/>
      <c r="CV39" s="634"/>
      <c r="CW39" s="634"/>
      <c r="CX39" s="634"/>
      <c r="CY39" s="635"/>
      <c r="CZ39" s="624">
        <v>9.6</v>
      </c>
      <c r="DA39" s="636"/>
      <c r="DB39" s="636"/>
      <c r="DC39" s="637"/>
      <c r="DD39" s="627">
        <v>712199</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26907</v>
      </c>
      <c r="S40" s="622"/>
      <c r="T40" s="622"/>
      <c r="U40" s="622"/>
      <c r="V40" s="622"/>
      <c r="W40" s="622"/>
      <c r="X40" s="622"/>
      <c r="Y40" s="623"/>
      <c r="Z40" s="659">
        <v>0.3</v>
      </c>
      <c r="AA40" s="659"/>
      <c r="AB40" s="659"/>
      <c r="AC40" s="659"/>
      <c r="AD40" s="660" t="s">
        <v>131</v>
      </c>
      <c r="AE40" s="660"/>
      <c r="AF40" s="660"/>
      <c r="AG40" s="660"/>
      <c r="AH40" s="660"/>
      <c r="AI40" s="660"/>
      <c r="AJ40" s="660"/>
      <c r="AK40" s="660"/>
      <c r="AL40" s="624" t="s">
        <v>233</v>
      </c>
      <c r="AM40" s="625"/>
      <c r="AN40" s="625"/>
      <c r="AO40" s="661"/>
      <c r="AQ40" s="654" t="s">
        <v>349</v>
      </c>
      <c r="AR40" s="655"/>
      <c r="AS40" s="655"/>
      <c r="AT40" s="655"/>
      <c r="AU40" s="655"/>
      <c r="AV40" s="655"/>
      <c r="AW40" s="655"/>
      <c r="AX40" s="655"/>
      <c r="AY40" s="656"/>
      <c r="AZ40" s="621" t="s">
        <v>131</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64</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t="s">
        <v>131</v>
      </c>
      <c r="CS40" s="622"/>
      <c r="CT40" s="622"/>
      <c r="CU40" s="622"/>
      <c r="CV40" s="622"/>
      <c r="CW40" s="622"/>
      <c r="CX40" s="622"/>
      <c r="CY40" s="623"/>
      <c r="CZ40" s="624" t="s">
        <v>131</v>
      </c>
      <c r="DA40" s="636"/>
      <c r="DB40" s="636"/>
      <c r="DC40" s="637"/>
      <c r="DD40" s="627" t="s">
        <v>131</v>
      </c>
      <c r="DE40" s="622"/>
      <c r="DF40" s="622"/>
      <c r="DG40" s="622"/>
      <c r="DH40" s="622"/>
      <c r="DI40" s="622"/>
      <c r="DJ40" s="622"/>
      <c r="DK40" s="623"/>
      <c r="DL40" s="627" t="s">
        <v>344</v>
      </c>
      <c r="DM40" s="622"/>
      <c r="DN40" s="622"/>
      <c r="DO40" s="622"/>
      <c r="DP40" s="622"/>
      <c r="DQ40" s="622"/>
      <c r="DR40" s="622"/>
      <c r="DS40" s="622"/>
      <c r="DT40" s="622"/>
      <c r="DU40" s="622"/>
      <c r="DV40" s="623"/>
      <c r="DW40" s="624" t="s">
        <v>131</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9361658</v>
      </c>
      <c r="S41" s="646"/>
      <c r="T41" s="646"/>
      <c r="U41" s="646"/>
      <c r="V41" s="646"/>
      <c r="W41" s="646"/>
      <c r="X41" s="646"/>
      <c r="Y41" s="649"/>
      <c r="Z41" s="650">
        <v>100</v>
      </c>
      <c r="AA41" s="650"/>
      <c r="AB41" s="650"/>
      <c r="AC41" s="650"/>
      <c r="AD41" s="651">
        <v>3708891</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154991</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233</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233</v>
      </c>
      <c r="DA41" s="636"/>
      <c r="DB41" s="636"/>
      <c r="DC41" s="637"/>
      <c r="DD41" s="627" t="s">
        <v>233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140518</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325</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1659435</v>
      </c>
      <c r="CS42" s="634"/>
      <c r="CT42" s="634"/>
      <c r="CU42" s="634"/>
      <c r="CV42" s="634"/>
      <c r="CW42" s="634"/>
      <c r="CX42" s="634"/>
      <c r="CY42" s="635"/>
      <c r="CZ42" s="624">
        <v>18.7</v>
      </c>
      <c r="DA42" s="636"/>
      <c r="DB42" s="636"/>
      <c r="DC42" s="637"/>
      <c r="DD42" s="627">
        <v>276342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26112</v>
      </c>
      <c r="CS43" s="634"/>
      <c r="CT43" s="634"/>
      <c r="CU43" s="634"/>
      <c r="CV43" s="634"/>
      <c r="CW43" s="634"/>
      <c r="CX43" s="634"/>
      <c r="CY43" s="635"/>
      <c r="CZ43" s="624">
        <v>0.3</v>
      </c>
      <c r="DA43" s="636"/>
      <c r="DB43" s="636"/>
      <c r="DC43" s="637"/>
      <c r="DD43" s="627">
        <v>26112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1645238</v>
      </c>
      <c r="CS44" s="622"/>
      <c r="CT44" s="622"/>
      <c r="CU44" s="622"/>
      <c r="CV44" s="622"/>
      <c r="CW44" s="622"/>
      <c r="CX44" s="622"/>
      <c r="CY44" s="623"/>
      <c r="CZ44" s="624">
        <v>18.600000000000001</v>
      </c>
      <c r="DA44" s="625"/>
      <c r="DB44" s="625"/>
      <c r="DC44" s="626"/>
      <c r="DD44" s="627">
        <v>265545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554909</v>
      </c>
      <c r="CS45" s="634"/>
      <c r="CT45" s="634"/>
      <c r="CU45" s="634"/>
      <c r="CV45" s="634"/>
      <c r="CW45" s="634"/>
      <c r="CX45" s="634"/>
      <c r="CY45" s="635"/>
      <c r="CZ45" s="624">
        <v>6.3</v>
      </c>
      <c r="DA45" s="636"/>
      <c r="DB45" s="636"/>
      <c r="DC45" s="637"/>
      <c r="DD45" s="627">
        <v>32767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1071704</v>
      </c>
      <c r="CS46" s="622"/>
      <c r="CT46" s="622"/>
      <c r="CU46" s="622"/>
      <c r="CV46" s="622"/>
      <c r="CW46" s="622"/>
      <c r="CX46" s="622"/>
      <c r="CY46" s="623"/>
      <c r="CZ46" s="624">
        <v>12.1</v>
      </c>
      <c r="DA46" s="625"/>
      <c r="DB46" s="625"/>
      <c r="DC46" s="626"/>
      <c r="DD46" s="627">
        <v>232153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14197</v>
      </c>
      <c r="CS47" s="634"/>
      <c r="CT47" s="634"/>
      <c r="CU47" s="634"/>
      <c r="CV47" s="634"/>
      <c r="CW47" s="634"/>
      <c r="CX47" s="634"/>
      <c r="CY47" s="635"/>
      <c r="CZ47" s="624">
        <v>0.2</v>
      </c>
      <c r="DA47" s="636"/>
      <c r="DB47" s="636"/>
      <c r="DC47" s="637"/>
      <c r="DD47" s="627">
        <v>10797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233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8867766</v>
      </c>
      <c r="CS49" s="606"/>
      <c r="CT49" s="606"/>
      <c r="CU49" s="606"/>
      <c r="CV49" s="606"/>
      <c r="CW49" s="606"/>
      <c r="CX49" s="606"/>
      <c r="CY49" s="607"/>
      <c r="CZ49" s="608">
        <v>100</v>
      </c>
      <c r="DA49" s="609"/>
      <c r="DB49" s="609"/>
      <c r="DC49" s="610"/>
      <c r="DD49" s="611">
        <v>4573550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BzqGo0OT0gKoUKWWP1KCtTqmI3OFLwO4osEvOp6YDxa+LqUKg2nSuybnmMmJMvpa4B6onsnZoplLWIdabGuVg==" saltValue="HezDyf9NGSFeTM2K8az2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9362</v>
      </c>
      <c r="R7" s="1103"/>
      <c r="S7" s="1103"/>
      <c r="T7" s="1103"/>
      <c r="U7" s="1103"/>
      <c r="V7" s="1103">
        <v>8868</v>
      </c>
      <c r="W7" s="1103"/>
      <c r="X7" s="1103"/>
      <c r="Y7" s="1103"/>
      <c r="Z7" s="1103"/>
      <c r="AA7" s="1103">
        <v>494</v>
      </c>
      <c r="AB7" s="1103"/>
      <c r="AC7" s="1103"/>
      <c r="AD7" s="1103"/>
      <c r="AE7" s="1104"/>
      <c r="AF7" s="1105">
        <v>188</v>
      </c>
      <c r="AG7" s="1106"/>
      <c r="AH7" s="1106"/>
      <c r="AI7" s="1106"/>
      <c r="AJ7" s="1107"/>
      <c r="AK7" s="1108">
        <v>0</v>
      </c>
      <c r="AL7" s="1109"/>
      <c r="AM7" s="1109"/>
      <c r="AN7" s="1109"/>
      <c r="AO7" s="1109"/>
      <c r="AP7" s="1109">
        <v>3217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583</v>
      </c>
      <c r="BT7" s="1100"/>
      <c r="BU7" s="1100"/>
      <c r="BV7" s="1100"/>
      <c r="BW7" s="1100"/>
      <c r="BX7" s="1100"/>
      <c r="BY7" s="1100"/>
      <c r="BZ7" s="1100"/>
      <c r="CA7" s="1100"/>
      <c r="CB7" s="1100"/>
      <c r="CC7" s="1100"/>
      <c r="CD7" s="1100"/>
      <c r="CE7" s="1100"/>
      <c r="CF7" s="1100"/>
      <c r="CG7" s="1112"/>
      <c r="CH7" s="1096">
        <v>-9</v>
      </c>
      <c r="CI7" s="1097"/>
      <c r="CJ7" s="1097"/>
      <c r="CK7" s="1097"/>
      <c r="CL7" s="1098"/>
      <c r="CM7" s="1096">
        <v>35</v>
      </c>
      <c r="CN7" s="1097"/>
      <c r="CO7" s="1097"/>
      <c r="CP7" s="1097"/>
      <c r="CQ7" s="1098"/>
      <c r="CR7" s="1096">
        <v>11</v>
      </c>
      <c r="CS7" s="1097"/>
      <c r="CT7" s="1097"/>
      <c r="CU7" s="1097"/>
      <c r="CV7" s="1098"/>
      <c r="CW7" s="1096">
        <v>10</v>
      </c>
      <c r="CX7" s="1097"/>
      <c r="CY7" s="1097"/>
      <c r="CZ7" s="1097"/>
      <c r="DA7" s="1098"/>
      <c r="DB7" s="1096" t="s">
        <v>582</v>
      </c>
      <c r="DC7" s="1097"/>
      <c r="DD7" s="1097"/>
      <c r="DE7" s="1097"/>
      <c r="DF7" s="1098"/>
      <c r="DG7" s="1096" t="s">
        <v>582</v>
      </c>
      <c r="DH7" s="1097"/>
      <c r="DI7" s="1097"/>
      <c r="DJ7" s="1097"/>
      <c r="DK7" s="1098"/>
      <c r="DL7" s="1096" t="s">
        <v>582</v>
      </c>
      <c r="DM7" s="1097"/>
      <c r="DN7" s="1097"/>
      <c r="DO7" s="1097"/>
      <c r="DP7" s="1098"/>
      <c r="DQ7" s="1096" t="s">
        <v>582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584</v>
      </c>
      <c r="BT8" s="993"/>
      <c r="BU8" s="993"/>
      <c r="BV8" s="993"/>
      <c r="BW8" s="993"/>
      <c r="BX8" s="993"/>
      <c r="BY8" s="993"/>
      <c r="BZ8" s="993"/>
      <c r="CA8" s="993"/>
      <c r="CB8" s="993"/>
      <c r="CC8" s="993"/>
      <c r="CD8" s="993"/>
      <c r="CE8" s="993"/>
      <c r="CF8" s="993"/>
      <c r="CG8" s="1014"/>
      <c r="CH8" s="989" t="s">
        <v>582</v>
      </c>
      <c r="CI8" s="990"/>
      <c r="CJ8" s="990"/>
      <c r="CK8" s="990"/>
      <c r="CL8" s="991"/>
      <c r="CM8" s="989" t="s">
        <v>582</v>
      </c>
      <c r="CN8" s="990"/>
      <c r="CO8" s="990"/>
      <c r="CP8" s="990"/>
      <c r="CQ8" s="991"/>
      <c r="CR8" s="989" t="s">
        <v>582</v>
      </c>
      <c r="CS8" s="990"/>
      <c r="CT8" s="990"/>
      <c r="CU8" s="990"/>
      <c r="CV8" s="991"/>
      <c r="CW8" s="989" t="s">
        <v>582</v>
      </c>
      <c r="CX8" s="990"/>
      <c r="CY8" s="990"/>
      <c r="CZ8" s="990"/>
      <c r="DA8" s="991"/>
      <c r="DB8" s="989" t="s">
        <v>582</v>
      </c>
      <c r="DC8" s="990"/>
      <c r="DD8" s="990"/>
      <c r="DE8" s="990"/>
      <c r="DF8" s="991"/>
      <c r="DG8" s="989" t="s">
        <v>582</v>
      </c>
      <c r="DH8" s="990"/>
      <c r="DI8" s="990"/>
      <c r="DJ8" s="990"/>
      <c r="DK8" s="991"/>
      <c r="DL8" s="989" t="s">
        <v>582</v>
      </c>
      <c r="DM8" s="990"/>
      <c r="DN8" s="990"/>
      <c r="DO8" s="990"/>
      <c r="DP8" s="991"/>
      <c r="DQ8" s="989" t="s">
        <v>582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585</v>
      </c>
      <c r="BT9" s="993"/>
      <c r="BU9" s="993"/>
      <c r="BV9" s="993"/>
      <c r="BW9" s="993"/>
      <c r="BX9" s="993"/>
      <c r="BY9" s="993"/>
      <c r="BZ9" s="993"/>
      <c r="CA9" s="993"/>
      <c r="CB9" s="993"/>
      <c r="CC9" s="993"/>
      <c r="CD9" s="993"/>
      <c r="CE9" s="993"/>
      <c r="CF9" s="993"/>
      <c r="CG9" s="1014"/>
      <c r="CH9" s="989" t="s">
        <v>582</v>
      </c>
      <c r="CI9" s="990"/>
      <c r="CJ9" s="990"/>
      <c r="CK9" s="990"/>
      <c r="CL9" s="991"/>
      <c r="CM9" s="989" t="s">
        <v>582</v>
      </c>
      <c r="CN9" s="990"/>
      <c r="CO9" s="990"/>
      <c r="CP9" s="990"/>
      <c r="CQ9" s="991"/>
      <c r="CR9" s="989" t="s">
        <v>582</v>
      </c>
      <c r="CS9" s="990"/>
      <c r="CT9" s="990"/>
      <c r="CU9" s="990"/>
      <c r="CV9" s="991"/>
      <c r="CW9" s="989" t="s">
        <v>582</v>
      </c>
      <c r="CX9" s="990"/>
      <c r="CY9" s="990"/>
      <c r="CZ9" s="990"/>
      <c r="DA9" s="991"/>
      <c r="DB9" s="989" t="s">
        <v>582</v>
      </c>
      <c r="DC9" s="990"/>
      <c r="DD9" s="990"/>
      <c r="DE9" s="990"/>
      <c r="DF9" s="991"/>
      <c r="DG9" s="989" t="s">
        <v>582</v>
      </c>
      <c r="DH9" s="990"/>
      <c r="DI9" s="990"/>
      <c r="DJ9" s="990"/>
      <c r="DK9" s="991"/>
      <c r="DL9" s="989" t="s">
        <v>582</v>
      </c>
      <c r="DM9" s="990"/>
      <c r="DN9" s="990"/>
      <c r="DO9" s="990"/>
      <c r="DP9" s="991"/>
      <c r="DQ9" s="989" t="s">
        <v>582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188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914</v>
      </c>
      <c r="R28" s="1051"/>
      <c r="S28" s="1051"/>
      <c r="T28" s="1051"/>
      <c r="U28" s="1051"/>
      <c r="V28" s="1051">
        <v>898</v>
      </c>
      <c r="W28" s="1051"/>
      <c r="X28" s="1051"/>
      <c r="Y28" s="1051"/>
      <c r="Z28" s="1051"/>
      <c r="AA28" s="1051">
        <v>16</v>
      </c>
      <c r="AB28" s="1051"/>
      <c r="AC28" s="1051"/>
      <c r="AD28" s="1051"/>
      <c r="AE28" s="1052"/>
      <c r="AF28" s="1053">
        <v>16</v>
      </c>
      <c r="AG28" s="1051"/>
      <c r="AH28" s="1051"/>
      <c r="AI28" s="1051"/>
      <c r="AJ28" s="1054"/>
      <c r="AK28" s="1042">
        <v>155</v>
      </c>
      <c r="AL28" s="1043"/>
      <c r="AM28" s="1043"/>
      <c r="AN28" s="1043"/>
      <c r="AO28" s="1043"/>
      <c r="AP28" s="1043" t="s">
        <v>582</v>
      </c>
      <c r="AQ28" s="1043"/>
      <c r="AR28" s="1043"/>
      <c r="AS28" s="1043"/>
      <c r="AT28" s="1043"/>
      <c r="AU28" s="1043" t="s">
        <v>582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63</v>
      </c>
      <c r="R29" s="1039"/>
      <c r="S29" s="1039"/>
      <c r="T29" s="1039"/>
      <c r="U29" s="1039"/>
      <c r="V29" s="1039">
        <v>63</v>
      </c>
      <c r="W29" s="1039"/>
      <c r="X29" s="1039"/>
      <c r="Y29" s="1039"/>
      <c r="Z29" s="1039"/>
      <c r="AA29" s="1039">
        <v>0</v>
      </c>
      <c r="AB29" s="1039"/>
      <c r="AC29" s="1039"/>
      <c r="AD29" s="1039"/>
      <c r="AE29" s="1040"/>
      <c r="AF29" s="1035">
        <v>0</v>
      </c>
      <c r="AG29" s="1036"/>
      <c r="AH29" s="1036"/>
      <c r="AI29" s="1036"/>
      <c r="AJ29" s="1037"/>
      <c r="AK29" s="980">
        <v>13</v>
      </c>
      <c r="AL29" s="971"/>
      <c r="AM29" s="971"/>
      <c r="AN29" s="971"/>
      <c r="AO29" s="971"/>
      <c r="AP29" s="971" t="s">
        <v>582</v>
      </c>
      <c r="AQ29" s="971"/>
      <c r="AR29" s="971"/>
      <c r="AS29" s="971"/>
      <c r="AT29" s="971"/>
      <c r="AU29" s="971" t="s">
        <v>582</v>
      </c>
      <c r="AV29" s="971"/>
      <c r="AW29" s="971"/>
      <c r="AX29" s="971"/>
      <c r="AY29" s="971"/>
      <c r="AZ29" s="1041" t="s">
        <v>582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264</v>
      </c>
      <c r="R30" s="1039"/>
      <c r="S30" s="1039"/>
      <c r="T30" s="1039"/>
      <c r="U30" s="1039"/>
      <c r="V30" s="1039">
        <v>234</v>
      </c>
      <c r="W30" s="1039"/>
      <c r="X30" s="1039"/>
      <c r="Y30" s="1039"/>
      <c r="Z30" s="1039"/>
      <c r="AA30" s="1039">
        <v>31</v>
      </c>
      <c r="AB30" s="1039"/>
      <c r="AC30" s="1039"/>
      <c r="AD30" s="1039"/>
      <c r="AE30" s="1040"/>
      <c r="AF30" s="1035">
        <v>362</v>
      </c>
      <c r="AG30" s="1036"/>
      <c r="AH30" s="1036"/>
      <c r="AI30" s="1036"/>
      <c r="AJ30" s="1037"/>
      <c r="AK30" s="980">
        <v>80</v>
      </c>
      <c r="AL30" s="971"/>
      <c r="AM30" s="971"/>
      <c r="AN30" s="971"/>
      <c r="AO30" s="971"/>
      <c r="AP30" s="971">
        <v>419</v>
      </c>
      <c r="AQ30" s="971"/>
      <c r="AR30" s="971"/>
      <c r="AS30" s="971"/>
      <c r="AT30" s="971"/>
      <c r="AU30" s="971">
        <v>377</v>
      </c>
      <c r="AV30" s="971"/>
      <c r="AW30" s="971"/>
      <c r="AX30" s="971"/>
      <c r="AY30" s="971"/>
      <c r="AZ30" s="1041" t="s">
        <v>582</v>
      </c>
      <c r="BA30" s="1041"/>
      <c r="BB30" s="1041"/>
      <c r="BC30" s="1041"/>
      <c r="BD30" s="1041"/>
      <c r="BE30" s="972" t="s">
        <v>410</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371</v>
      </c>
      <c r="R31" s="1039"/>
      <c r="S31" s="1039"/>
      <c r="T31" s="1039"/>
      <c r="U31" s="1039"/>
      <c r="V31" s="1039">
        <v>377</v>
      </c>
      <c r="W31" s="1039"/>
      <c r="X31" s="1039"/>
      <c r="Y31" s="1039"/>
      <c r="Z31" s="1039"/>
      <c r="AA31" s="1039">
        <v>6</v>
      </c>
      <c r="AB31" s="1039"/>
      <c r="AC31" s="1039"/>
      <c r="AD31" s="1039"/>
      <c r="AE31" s="1040"/>
      <c r="AF31" s="1035">
        <v>6</v>
      </c>
      <c r="AG31" s="1036"/>
      <c r="AH31" s="1036"/>
      <c r="AI31" s="1036"/>
      <c r="AJ31" s="1037"/>
      <c r="AK31" s="980">
        <v>38</v>
      </c>
      <c r="AL31" s="971"/>
      <c r="AM31" s="971"/>
      <c r="AN31" s="971"/>
      <c r="AO31" s="971"/>
      <c r="AP31" s="971">
        <v>62</v>
      </c>
      <c r="AQ31" s="971"/>
      <c r="AR31" s="971"/>
      <c r="AS31" s="971"/>
      <c r="AT31" s="971"/>
      <c r="AU31" s="971">
        <v>24</v>
      </c>
      <c r="AV31" s="971"/>
      <c r="AW31" s="971"/>
      <c r="AX31" s="971"/>
      <c r="AY31" s="971"/>
      <c r="AZ31" s="1041" t="s">
        <v>582</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586</v>
      </c>
      <c r="C68" s="986"/>
      <c r="D68" s="986"/>
      <c r="E68" s="986"/>
      <c r="F68" s="986"/>
      <c r="G68" s="986"/>
      <c r="H68" s="986"/>
      <c r="I68" s="986"/>
      <c r="J68" s="986"/>
      <c r="K68" s="986"/>
      <c r="L68" s="986"/>
      <c r="M68" s="986"/>
      <c r="N68" s="986"/>
      <c r="O68" s="986"/>
      <c r="P68" s="987"/>
      <c r="Q68" s="988">
        <v>5228</v>
      </c>
      <c r="R68" s="982"/>
      <c r="S68" s="982"/>
      <c r="T68" s="982"/>
      <c r="U68" s="982"/>
      <c r="V68" s="982">
        <v>5206</v>
      </c>
      <c r="W68" s="982"/>
      <c r="X68" s="982"/>
      <c r="Y68" s="982"/>
      <c r="Z68" s="982"/>
      <c r="AA68" s="982">
        <v>22</v>
      </c>
      <c r="AB68" s="982"/>
      <c r="AC68" s="982"/>
      <c r="AD68" s="982"/>
      <c r="AE68" s="982"/>
      <c r="AF68" s="982">
        <v>23</v>
      </c>
      <c r="AG68" s="982"/>
      <c r="AH68" s="982"/>
      <c r="AI68" s="982"/>
      <c r="AJ68" s="982"/>
      <c r="AK68" s="982">
        <v>958</v>
      </c>
      <c r="AL68" s="982"/>
      <c r="AM68" s="982"/>
      <c r="AN68" s="982"/>
      <c r="AO68" s="982"/>
      <c r="AP68" s="982">
        <v>50</v>
      </c>
      <c r="AQ68" s="982"/>
      <c r="AR68" s="982"/>
      <c r="AS68" s="982"/>
      <c r="AT68" s="982"/>
      <c r="AU68" s="982">
        <v>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7807</v>
      </c>
      <c r="R69" s="971"/>
      <c r="S69" s="971"/>
      <c r="T69" s="971"/>
      <c r="U69" s="971"/>
      <c r="V69" s="971">
        <v>7405</v>
      </c>
      <c r="W69" s="971"/>
      <c r="X69" s="971"/>
      <c r="Y69" s="971"/>
      <c r="Z69" s="971"/>
      <c r="AA69" s="971">
        <v>402</v>
      </c>
      <c r="AB69" s="971"/>
      <c r="AC69" s="971"/>
      <c r="AD69" s="971"/>
      <c r="AE69" s="971"/>
      <c r="AF69" s="971">
        <v>409</v>
      </c>
      <c r="AG69" s="971"/>
      <c r="AH69" s="971"/>
      <c r="AI69" s="971"/>
      <c r="AJ69" s="971"/>
      <c r="AK69" s="971">
        <v>4</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1008</v>
      </c>
      <c r="R70" s="971"/>
      <c r="S70" s="971"/>
      <c r="T70" s="971"/>
      <c r="U70" s="971"/>
      <c r="V70" s="971">
        <v>978</v>
      </c>
      <c r="W70" s="971"/>
      <c r="X70" s="971"/>
      <c r="Y70" s="971"/>
      <c r="Z70" s="971"/>
      <c r="AA70" s="971">
        <v>30</v>
      </c>
      <c r="AB70" s="971"/>
      <c r="AC70" s="971"/>
      <c r="AD70" s="971"/>
      <c r="AE70" s="971"/>
      <c r="AF70" s="971">
        <v>23</v>
      </c>
      <c r="AG70" s="971"/>
      <c r="AH70" s="971"/>
      <c r="AI70" s="971"/>
      <c r="AJ70" s="971"/>
      <c r="AK70" s="971">
        <v>0</v>
      </c>
      <c r="AL70" s="971"/>
      <c r="AM70" s="971"/>
      <c r="AN70" s="971"/>
      <c r="AO70" s="971"/>
      <c r="AP70" s="971">
        <v>1567</v>
      </c>
      <c r="AQ70" s="971"/>
      <c r="AR70" s="971"/>
      <c r="AS70" s="971"/>
      <c r="AT70" s="971"/>
      <c r="AU70" s="971">
        <v>599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307</v>
      </c>
      <c r="R71" s="971"/>
      <c r="S71" s="971"/>
      <c r="T71" s="971"/>
      <c r="U71" s="971"/>
      <c r="V71" s="971">
        <v>287</v>
      </c>
      <c r="W71" s="971"/>
      <c r="X71" s="971"/>
      <c r="Y71" s="971"/>
      <c r="Z71" s="971"/>
      <c r="AA71" s="971">
        <v>20</v>
      </c>
      <c r="AB71" s="971"/>
      <c r="AC71" s="971"/>
      <c r="AD71" s="971"/>
      <c r="AE71" s="971"/>
      <c r="AF71" s="971">
        <v>20</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590</v>
      </c>
      <c r="C72" s="975"/>
      <c r="D72" s="975"/>
      <c r="E72" s="975"/>
      <c r="F72" s="975"/>
      <c r="G72" s="975"/>
      <c r="H72" s="975"/>
      <c r="I72" s="975"/>
      <c r="J72" s="975"/>
      <c r="K72" s="975"/>
      <c r="L72" s="975"/>
      <c r="M72" s="975"/>
      <c r="N72" s="975"/>
      <c r="O72" s="975"/>
      <c r="P72" s="976"/>
      <c r="Q72" s="977">
        <v>147909</v>
      </c>
      <c r="R72" s="971"/>
      <c r="S72" s="971"/>
      <c r="T72" s="971"/>
      <c r="U72" s="971"/>
      <c r="V72" s="971">
        <v>147391</v>
      </c>
      <c r="W72" s="971"/>
      <c r="X72" s="971"/>
      <c r="Y72" s="971"/>
      <c r="Z72" s="971"/>
      <c r="AA72" s="971">
        <v>518</v>
      </c>
      <c r="AB72" s="971"/>
      <c r="AC72" s="971"/>
      <c r="AD72" s="971"/>
      <c r="AE72" s="971"/>
      <c r="AF72" s="971">
        <v>518</v>
      </c>
      <c r="AG72" s="971"/>
      <c r="AH72" s="971"/>
      <c r="AI72" s="971"/>
      <c r="AJ72" s="971"/>
      <c r="AK72" s="971">
        <v>1058</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591</v>
      </c>
      <c r="C73" s="975"/>
      <c r="D73" s="975"/>
      <c r="E73" s="975"/>
      <c r="F73" s="975"/>
      <c r="G73" s="975"/>
      <c r="H73" s="975"/>
      <c r="I73" s="975"/>
      <c r="J73" s="975"/>
      <c r="K73" s="975"/>
      <c r="L73" s="975"/>
      <c r="M73" s="975"/>
      <c r="N73" s="975"/>
      <c r="O73" s="975"/>
      <c r="P73" s="976"/>
      <c r="Q73" s="977">
        <v>1682</v>
      </c>
      <c r="R73" s="971"/>
      <c r="S73" s="971"/>
      <c r="T73" s="971"/>
      <c r="U73" s="971"/>
      <c r="V73" s="971">
        <v>1626</v>
      </c>
      <c r="W73" s="971"/>
      <c r="X73" s="971"/>
      <c r="Y73" s="971"/>
      <c r="Z73" s="971"/>
      <c r="AA73" s="971">
        <v>56</v>
      </c>
      <c r="AB73" s="971"/>
      <c r="AC73" s="971"/>
      <c r="AD73" s="971"/>
      <c r="AE73" s="971"/>
      <c r="AF73" s="971">
        <v>56</v>
      </c>
      <c r="AG73" s="971"/>
      <c r="AH73" s="971"/>
      <c r="AI73" s="971"/>
      <c r="AJ73" s="971"/>
      <c r="AK73" s="971">
        <v>30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592</v>
      </c>
      <c r="C74" s="975"/>
      <c r="D74" s="975"/>
      <c r="E74" s="975"/>
      <c r="F74" s="975"/>
      <c r="G74" s="975"/>
      <c r="H74" s="975"/>
      <c r="I74" s="975"/>
      <c r="J74" s="975"/>
      <c r="K74" s="975"/>
      <c r="L74" s="975"/>
      <c r="M74" s="975"/>
      <c r="N74" s="975"/>
      <c r="O74" s="975"/>
      <c r="P74" s="976"/>
      <c r="Q74" s="977">
        <v>37762</v>
      </c>
      <c r="R74" s="971"/>
      <c r="S74" s="971"/>
      <c r="T74" s="971"/>
      <c r="U74" s="971"/>
      <c r="V74" s="971">
        <v>35999</v>
      </c>
      <c r="W74" s="971"/>
      <c r="X74" s="971"/>
      <c r="Y74" s="971"/>
      <c r="Z74" s="971"/>
      <c r="AA74" s="971">
        <v>1763</v>
      </c>
      <c r="AB74" s="971"/>
      <c r="AC74" s="971"/>
      <c r="AD74" s="971"/>
      <c r="AE74" s="971"/>
      <c r="AF74" s="971">
        <v>1763</v>
      </c>
      <c r="AG74" s="971"/>
      <c r="AH74" s="971"/>
      <c r="AI74" s="971"/>
      <c r="AJ74" s="971"/>
      <c r="AK74" s="971">
        <v>995</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593</v>
      </c>
      <c r="C75" s="975"/>
      <c r="D75" s="975"/>
      <c r="E75" s="975"/>
      <c r="F75" s="975"/>
      <c r="G75" s="975"/>
      <c r="H75" s="975"/>
      <c r="I75" s="975"/>
      <c r="J75" s="975"/>
      <c r="K75" s="975"/>
      <c r="L75" s="975"/>
      <c r="M75" s="975"/>
      <c r="N75" s="975"/>
      <c r="O75" s="975"/>
      <c r="P75" s="976"/>
      <c r="Q75" s="978">
        <v>184</v>
      </c>
      <c r="R75" s="979"/>
      <c r="S75" s="979"/>
      <c r="T75" s="979"/>
      <c r="U75" s="980"/>
      <c r="V75" s="981">
        <v>167</v>
      </c>
      <c r="W75" s="979"/>
      <c r="X75" s="979"/>
      <c r="Y75" s="979"/>
      <c r="Z75" s="980"/>
      <c r="AA75" s="981">
        <v>17</v>
      </c>
      <c r="AB75" s="979"/>
      <c r="AC75" s="979"/>
      <c r="AD75" s="979"/>
      <c r="AE75" s="980"/>
      <c r="AF75" s="981">
        <v>17</v>
      </c>
      <c r="AG75" s="979"/>
      <c r="AH75" s="979"/>
      <c r="AI75" s="979"/>
      <c r="AJ75" s="980"/>
      <c r="AK75" s="981">
        <v>0</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311</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311</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311</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330097</v>
      </c>
      <c r="AB110" s="889"/>
      <c r="AC110" s="889"/>
      <c r="AD110" s="889"/>
      <c r="AE110" s="890"/>
      <c r="AF110" s="891">
        <v>310487</v>
      </c>
      <c r="AG110" s="889"/>
      <c r="AH110" s="889"/>
      <c r="AI110" s="889"/>
      <c r="AJ110" s="890"/>
      <c r="AK110" s="891">
        <v>299099</v>
      </c>
      <c r="AL110" s="889"/>
      <c r="AM110" s="889"/>
      <c r="AN110" s="889"/>
      <c r="AO110" s="890"/>
      <c r="AP110" s="892">
        <v>12.9</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3030913</v>
      </c>
      <c r="BR110" s="842"/>
      <c r="BS110" s="842"/>
      <c r="BT110" s="842"/>
      <c r="BU110" s="842"/>
      <c r="BV110" s="842">
        <v>3368258</v>
      </c>
      <c r="BW110" s="842"/>
      <c r="BX110" s="842"/>
      <c r="BY110" s="842"/>
      <c r="BZ110" s="842"/>
      <c r="CA110" s="842">
        <v>3216592</v>
      </c>
      <c r="CB110" s="842"/>
      <c r="CC110" s="842"/>
      <c r="CD110" s="842"/>
      <c r="CE110" s="842"/>
      <c r="CF110" s="866">
        <v>138.80000000000001</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442</v>
      </c>
      <c r="DM110" s="842"/>
      <c r="DN110" s="842"/>
      <c r="DO110" s="842"/>
      <c r="DP110" s="842"/>
      <c r="DQ110" s="842" t="s">
        <v>443</v>
      </c>
      <c r="DR110" s="842"/>
      <c r="DS110" s="842"/>
      <c r="DT110" s="842"/>
      <c r="DU110" s="842"/>
      <c r="DV110" s="843" t="s">
        <v>131</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415</v>
      </c>
      <c r="AG111" s="919"/>
      <c r="AH111" s="919"/>
      <c r="AI111" s="919"/>
      <c r="AJ111" s="920"/>
      <c r="AK111" s="921" t="s">
        <v>131</v>
      </c>
      <c r="AL111" s="919"/>
      <c r="AM111" s="919"/>
      <c r="AN111" s="919"/>
      <c r="AO111" s="920"/>
      <c r="AP111" s="922" t="s">
        <v>445</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288195</v>
      </c>
      <c r="BR111" s="817"/>
      <c r="BS111" s="817"/>
      <c r="BT111" s="817"/>
      <c r="BU111" s="817"/>
      <c r="BV111" s="817">
        <v>252864</v>
      </c>
      <c r="BW111" s="817"/>
      <c r="BX111" s="817"/>
      <c r="BY111" s="817"/>
      <c r="BZ111" s="817"/>
      <c r="CA111" s="817">
        <v>217532</v>
      </c>
      <c r="CB111" s="817"/>
      <c r="CC111" s="817"/>
      <c r="CD111" s="817"/>
      <c r="CE111" s="817"/>
      <c r="CF111" s="875">
        <v>9.4</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415</v>
      </c>
      <c r="DH111" s="817"/>
      <c r="DI111" s="817"/>
      <c r="DJ111" s="817"/>
      <c r="DK111" s="817"/>
      <c r="DL111" s="817" t="s">
        <v>415</v>
      </c>
      <c r="DM111" s="817"/>
      <c r="DN111" s="817"/>
      <c r="DO111" s="817"/>
      <c r="DP111" s="817"/>
      <c r="DQ111" s="817" t="s">
        <v>445</v>
      </c>
      <c r="DR111" s="817"/>
      <c r="DS111" s="817"/>
      <c r="DT111" s="817"/>
      <c r="DU111" s="817"/>
      <c r="DV111" s="794" t="s">
        <v>445</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445</v>
      </c>
      <c r="AG112" s="780"/>
      <c r="AH112" s="780"/>
      <c r="AI112" s="780"/>
      <c r="AJ112" s="781"/>
      <c r="AK112" s="782" t="s">
        <v>450</v>
      </c>
      <c r="AL112" s="780"/>
      <c r="AM112" s="780"/>
      <c r="AN112" s="780"/>
      <c r="AO112" s="781"/>
      <c r="AP112" s="824" t="s">
        <v>415</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342192</v>
      </c>
      <c r="BR112" s="817"/>
      <c r="BS112" s="817"/>
      <c r="BT112" s="817"/>
      <c r="BU112" s="817"/>
      <c r="BV112" s="817">
        <v>370471</v>
      </c>
      <c r="BW112" s="817"/>
      <c r="BX112" s="817"/>
      <c r="BY112" s="817"/>
      <c r="BZ112" s="817"/>
      <c r="CA112" s="817">
        <v>401592</v>
      </c>
      <c r="CB112" s="817"/>
      <c r="CC112" s="817"/>
      <c r="CD112" s="817"/>
      <c r="CE112" s="817"/>
      <c r="CF112" s="875">
        <v>17.3</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453</v>
      </c>
      <c r="DH112" s="817"/>
      <c r="DI112" s="817"/>
      <c r="DJ112" s="817"/>
      <c r="DK112" s="817"/>
      <c r="DL112" s="817" t="s">
        <v>445</v>
      </c>
      <c r="DM112" s="817"/>
      <c r="DN112" s="817"/>
      <c r="DO112" s="817"/>
      <c r="DP112" s="817"/>
      <c r="DQ112" s="817" t="s">
        <v>450</v>
      </c>
      <c r="DR112" s="817"/>
      <c r="DS112" s="817"/>
      <c r="DT112" s="817"/>
      <c r="DU112" s="817"/>
      <c r="DV112" s="794" t="s">
        <v>445</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58502</v>
      </c>
      <c r="AB113" s="919"/>
      <c r="AC113" s="919"/>
      <c r="AD113" s="919"/>
      <c r="AE113" s="920"/>
      <c r="AF113" s="921">
        <v>64656</v>
      </c>
      <c r="AG113" s="919"/>
      <c r="AH113" s="919"/>
      <c r="AI113" s="919"/>
      <c r="AJ113" s="920"/>
      <c r="AK113" s="921">
        <v>63518</v>
      </c>
      <c r="AL113" s="919"/>
      <c r="AM113" s="919"/>
      <c r="AN113" s="919"/>
      <c r="AO113" s="920"/>
      <c r="AP113" s="922">
        <v>2.7</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662941</v>
      </c>
      <c r="BR113" s="817"/>
      <c r="BS113" s="817"/>
      <c r="BT113" s="817"/>
      <c r="BU113" s="817"/>
      <c r="BV113" s="817">
        <v>648538</v>
      </c>
      <c r="BW113" s="817"/>
      <c r="BX113" s="817"/>
      <c r="BY113" s="817"/>
      <c r="BZ113" s="817"/>
      <c r="CA113" s="817">
        <v>601181</v>
      </c>
      <c r="CB113" s="817"/>
      <c r="CC113" s="817"/>
      <c r="CD113" s="817"/>
      <c r="CE113" s="817"/>
      <c r="CF113" s="875">
        <v>26</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453</v>
      </c>
      <c r="DM113" s="780"/>
      <c r="DN113" s="780"/>
      <c r="DO113" s="780"/>
      <c r="DP113" s="781"/>
      <c r="DQ113" s="782" t="s">
        <v>453</v>
      </c>
      <c r="DR113" s="780"/>
      <c r="DS113" s="780"/>
      <c r="DT113" s="780"/>
      <c r="DU113" s="781"/>
      <c r="DV113" s="824" t="s">
        <v>453</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23528</v>
      </c>
      <c r="AB114" s="780"/>
      <c r="AC114" s="780"/>
      <c r="AD114" s="780"/>
      <c r="AE114" s="781"/>
      <c r="AF114" s="782">
        <v>25536</v>
      </c>
      <c r="AG114" s="780"/>
      <c r="AH114" s="780"/>
      <c r="AI114" s="780"/>
      <c r="AJ114" s="781"/>
      <c r="AK114" s="782">
        <v>34949</v>
      </c>
      <c r="AL114" s="780"/>
      <c r="AM114" s="780"/>
      <c r="AN114" s="780"/>
      <c r="AO114" s="781"/>
      <c r="AP114" s="824">
        <v>1.5</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48956</v>
      </c>
      <c r="BR114" s="817"/>
      <c r="BS114" s="817"/>
      <c r="BT114" s="817"/>
      <c r="BU114" s="817"/>
      <c r="BV114" s="817" t="s">
        <v>453</v>
      </c>
      <c r="BW114" s="817"/>
      <c r="BX114" s="817"/>
      <c r="BY114" s="817"/>
      <c r="BZ114" s="817"/>
      <c r="CA114" s="817" t="s">
        <v>453</v>
      </c>
      <c r="CB114" s="817"/>
      <c r="CC114" s="817"/>
      <c r="CD114" s="817"/>
      <c r="CE114" s="817"/>
      <c r="CF114" s="875" t="s">
        <v>415</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450</v>
      </c>
      <c r="DH114" s="780"/>
      <c r="DI114" s="780"/>
      <c r="DJ114" s="780"/>
      <c r="DK114" s="781"/>
      <c r="DL114" s="782" t="s">
        <v>450</v>
      </c>
      <c r="DM114" s="780"/>
      <c r="DN114" s="780"/>
      <c r="DO114" s="780"/>
      <c r="DP114" s="781"/>
      <c r="DQ114" s="782" t="s">
        <v>453</v>
      </c>
      <c r="DR114" s="780"/>
      <c r="DS114" s="780"/>
      <c r="DT114" s="780"/>
      <c r="DU114" s="781"/>
      <c r="DV114" s="824" t="s">
        <v>450</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35332</v>
      </c>
      <c r="AB115" s="919"/>
      <c r="AC115" s="919"/>
      <c r="AD115" s="919"/>
      <c r="AE115" s="920"/>
      <c r="AF115" s="921">
        <v>35332</v>
      </c>
      <c r="AG115" s="919"/>
      <c r="AH115" s="919"/>
      <c r="AI115" s="919"/>
      <c r="AJ115" s="920"/>
      <c r="AK115" s="921">
        <v>35332</v>
      </c>
      <c r="AL115" s="919"/>
      <c r="AM115" s="919"/>
      <c r="AN115" s="919"/>
      <c r="AO115" s="920"/>
      <c r="AP115" s="922">
        <v>1.5</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415</v>
      </c>
      <c r="BR115" s="817"/>
      <c r="BS115" s="817"/>
      <c r="BT115" s="817"/>
      <c r="BU115" s="817"/>
      <c r="BV115" s="817" t="s">
        <v>450</v>
      </c>
      <c r="BW115" s="817"/>
      <c r="BX115" s="817"/>
      <c r="BY115" s="817"/>
      <c r="BZ115" s="817"/>
      <c r="CA115" s="817" t="s">
        <v>445</v>
      </c>
      <c r="CB115" s="817"/>
      <c r="CC115" s="817"/>
      <c r="CD115" s="817"/>
      <c r="CE115" s="817"/>
      <c r="CF115" s="875" t="s">
        <v>445</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445</v>
      </c>
      <c r="DH115" s="780"/>
      <c r="DI115" s="780"/>
      <c r="DJ115" s="780"/>
      <c r="DK115" s="781"/>
      <c r="DL115" s="782" t="s">
        <v>445</v>
      </c>
      <c r="DM115" s="780"/>
      <c r="DN115" s="780"/>
      <c r="DO115" s="780"/>
      <c r="DP115" s="781"/>
      <c r="DQ115" s="782" t="s">
        <v>443</v>
      </c>
      <c r="DR115" s="780"/>
      <c r="DS115" s="780"/>
      <c r="DT115" s="780"/>
      <c r="DU115" s="781"/>
      <c r="DV115" s="824" t="s">
        <v>453</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450</v>
      </c>
      <c r="AB116" s="780"/>
      <c r="AC116" s="780"/>
      <c r="AD116" s="780"/>
      <c r="AE116" s="781"/>
      <c r="AF116" s="782" t="s">
        <v>443</v>
      </c>
      <c r="AG116" s="780"/>
      <c r="AH116" s="780"/>
      <c r="AI116" s="780"/>
      <c r="AJ116" s="781"/>
      <c r="AK116" s="782" t="s">
        <v>445</v>
      </c>
      <c r="AL116" s="780"/>
      <c r="AM116" s="780"/>
      <c r="AN116" s="780"/>
      <c r="AO116" s="781"/>
      <c r="AP116" s="824" t="s">
        <v>450</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445</v>
      </c>
      <c r="BW116" s="817"/>
      <c r="BX116" s="817"/>
      <c r="BY116" s="817"/>
      <c r="BZ116" s="817"/>
      <c r="CA116" s="817" t="s">
        <v>453</v>
      </c>
      <c r="CB116" s="817"/>
      <c r="CC116" s="817"/>
      <c r="CD116" s="817"/>
      <c r="CE116" s="817"/>
      <c r="CF116" s="875" t="s">
        <v>453</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453</v>
      </c>
      <c r="DH116" s="780"/>
      <c r="DI116" s="780"/>
      <c r="DJ116" s="780"/>
      <c r="DK116" s="781"/>
      <c r="DL116" s="782" t="s">
        <v>415</v>
      </c>
      <c r="DM116" s="780"/>
      <c r="DN116" s="780"/>
      <c r="DO116" s="780"/>
      <c r="DP116" s="781"/>
      <c r="DQ116" s="782" t="s">
        <v>443</v>
      </c>
      <c r="DR116" s="780"/>
      <c r="DS116" s="780"/>
      <c r="DT116" s="780"/>
      <c r="DU116" s="781"/>
      <c r="DV116" s="824" t="s">
        <v>443</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447459</v>
      </c>
      <c r="AB117" s="903"/>
      <c r="AC117" s="903"/>
      <c r="AD117" s="903"/>
      <c r="AE117" s="904"/>
      <c r="AF117" s="905">
        <v>436011</v>
      </c>
      <c r="AG117" s="903"/>
      <c r="AH117" s="903"/>
      <c r="AI117" s="903"/>
      <c r="AJ117" s="904"/>
      <c r="AK117" s="905">
        <v>432898</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396</v>
      </c>
      <c r="BR117" s="817"/>
      <c r="BS117" s="817"/>
      <c r="BT117" s="817"/>
      <c r="BU117" s="817"/>
      <c r="BV117" s="817" t="s">
        <v>131</v>
      </c>
      <c r="BW117" s="817"/>
      <c r="BX117" s="817"/>
      <c r="BY117" s="817"/>
      <c r="BZ117" s="817"/>
      <c r="CA117" s="817" t="s">
        <v>453</v>
      </c>
      <c r="CB117" s="817"/>
      <c r="CC117" s="817"/>
      <c r="CD117" s="817"/>
      <c r="CE117" s="817"/>
      <c r="CF117" s="875" t="s">
        <v>396</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453</v>
      </c>
      <c r="DH117" s="780"/>
      <c r="DI117" s="780"/>
      <c r="DJ117" s="780"/>
      <c r="DK117" s="781"/>
      <c r="DL117" s="782" t="s">
        <v>131</v>
      </c>
      <c r="DM117" s="780"/>
      <c r="DN117" s="780"/>
      <c r="DO117" s="780"/>
      <c r="DP117" s="781"/>
      <c r="DQ117" s="782" t="s">
        <v>131</v>
      </c>
      <c r="DR117" s="780"/>
      <c r="DS117" s="780"/>
      <c r="DT117" s="780"/>
      <c r="DU117" s="781"/>
      <c r="DV117" s="824" t="s">
        <v>396</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311</v>
      </c>
      <c r="AL118" s="896"/>
      <c r="AM118" s="896"/>
      <c r="AN118" s="896"/>
      <c r="AO118" s="897"/>
      <c r="AP118" s="899" t="s">
        <v>436</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396</v>
      </c>
      <c r="BR118" s="845"/>
      <c r="BS118" s="845"/>
      <c r="BT118" s="845"/>
      <c r="BU118" s="845"/>
      <c r="BV118" s="845" t="s">
        <v>131</v>
      </c>
      <c r="BW118" s="845"/>
      <c r="BX118" s="845"/>
      <c r="BY118" s="845"/>
      <c r="BZ118" s="845"/>
      <c r="CA118" s="845" t="s">
        <v>396</v>
      </c>
      <c r="CB118" s="845"/>
      <c r="CC118" s="845"/>
      <c r="CD118" s="845"/>
      <c r="CE118" s="845"/>
      <c r="CF118" s="875" t="s">
        <v>470</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396</v>
      </c>
      <c r="DH118" s="780"/>
      <c r="DI118" s="780"/>
      <c r="DJ118" s="780"/>
      <c r="DK118" s="781"/>
      <c r="DL118" s="782" t="s">
        <v>396</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453</v>
      </c>
      <c r="AB119" s="889"/>
      <c r="AC119" s="889"/>
      <c r="AD119" s="889"/>
      <c r="AE119" s="890"/>
      <c r="AF119" s="891" t="s">
        <v>396</v>
      </c>
      <c r="AG119" s="889"/>
      <c r="AH119" s="889"/>
      <c r="AI119" s="889"/>
      <c r="AJ119" s="890"/>
      <c r="AK119" s="891" t="s">
        <v>131</v>
      </c>
      <c r="AL119" s="889"/>
      <c r="AM119" s="889"/>
      <c r="AN119" s="889"/>
      <c r="AO119" s="890"/>
      <c r="AP119" s="892" t="s">
        <v>470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472</v>
      </c>
      <c r="BP119" s="878"/>
      <c r="BQ119" s="879">
        <v>4373197</v>
      </c>
      <c r="BR119" s="845"/>
      <c r="BS119" s="845"/>
      <c r="BT119" s="845"/>
      <c r="BU119" s="845"/>
      <c r="BV119" s="845">
        <v>4640131</v>
      </c>
      <c r="BW119" s="845"/>
      <c r="BX119" s="845"/>
      <c r="BY119" s="845"/>
      <c r="BZ119" s="845"/>
      <c r="CA119" s="845">
        <v>4436897</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288195</v>
      </c>
      <c r="DH119" s="764"/>
      <c r="DI119" s="764"/>
      <c r="DJ119" s="764"/>
      <c r="DK119" s="765"/>
      <c r="DL119" s="766">
        <v>252864</v>
      </c>
      <c r="DM119" s="764"/>
      <c r="DN119" s="764"/>
      <c r="DO119" s="764"/>
      <c r="DP119" s="765"/>
      <c r="DQ119" s="766">
        <v>217532</v>
      </c>
      <c r="DR119" s="764"/>
      <c r="DS119" s="764"/>
      <c r="DT119" s="764"/>
      <c r="DU119" s="765"/>
      <c r="DV119" s="848">
        <v>9.4</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396</v>
      </c>
      <c r="AL120" s="780"/>
      <c r="AM120" s="780"/>
      <c r="AN120" s="780"/>
      <c r="AO120" s="781"/>
      <c r="AP120" s="824" t="s">
        <v>131</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2683063</v>
      </c>
      <c r="BR120" s="842"/>
      <c r="BS120" s="842"/>
      <c r="BT120" s="842"/>
      <c r="BU120" s="842"/>
      <c r="BV120" s="842">
        <v>3392327</v>
      </c>
      <c r="BW120" s="842"/>
      <c r="BX120" s="842"/>
      <c r="BY120" s="842"/>
      <c r="BZ120" s="842"/>
      <c r="CA120" s="842">
        <v>3322927</v>
      </c>
      <c r="CB120" s="842"/>
      <c r="CC120" s="842"/>
      <c r="CD120" s="842"/>
      <c r="CE120" s="842"/>
      <c r="CF120" s="866">
        <v>143.4</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342192</v>
      </c>
      <c r="DH120" s="842"/>
      <c r="DI120" s="842"/>
      <c r="DJ120" s="842"/>
      <c r="DK120" s="842"/>
      <c r="DL120" s="842">
        <v>355725</v>
      </c>
      <c r="DM120" s="842"/>
      <c r="DN120" s="842"/>
      <c r="DO120" s="842"/>
      <c r="DP120" s="842"/>
      <c r="DQ120" s="842">
        <v>377427</v>
      </c>
      <c r="DR120" s="842"/>
      <c r="DS120" s="842"/>
      <c r="DT120" s="842"/>
      <c r="DU120" s="842"/>
      <c r="DV120" s="843">
        <v>16.3</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453</v>
      </c>
      <c r="AG121" s="780"/>
      <c r="AH121" s="780"/>
      <c r="AI121" s="780"/>
      <c r="AJ121" s="781"/>
      <c r="AK121" s="782" t="s">
        <v>396</v>
      </c>
      <c r="AL121" s="780"/>
      <c r="AM121" s="780"/>
      <c r="AN121" s="780"/>
      <c r="AO121" s="781"/>
      <c r="AP121" s="824" t="s">
        <v>131</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31627</v>
      </c>
      <c r="BR121" s="817"/>
      <c r="BS121" s="817"/>
      <c r="BT121" s="817"/>
      <c r="BU121" s="817"/>
      <c r="BV121" s="817">
        <v>29512</v>
      </c>
      <c r="BW121" s="817"/>
      <c r="BX121" s="817"/>
      <c r="BY121" s="817"/>
      <c r="BZ121" s="817"/>
      <c r="CA121" s="817">
        <v>27357</v>
      </c>
      <c r="CB121" s="817"/>
      <c r="CC121" s="817"/>
      <c r="CD121" s="817"/>
      <c r="CE121" s="817"/>
      <c r="CF121" s="875">
        <v>1.2</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t="s">
        <v>396</v>
      </c>
      <c r="DH121" s="817"/>
      <c r="DI121" s="817"/>
      <c r="DJ121" s="817"/>
      <c r="DK121" s="817"/>
      <c r="DL121" s="817">
        <v>14746</v>
      </c>
      <c r="DM121" s="817"/>
      <c r="DN121" s="817"/>
      <c r="DO121" s="817"/>
      <c r="DP121" s="817"/>
      <c r="DQ121" s="817">
        <v>24165</v>
      </c>
      <c r="DR121" s="817"/>
      <c r="DS121" s="817"/>
      <c r="DT121" s="817"/>
      <c r="DU121" s="817"/>
      <c r="DV121" s="794">
        <v>1</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453</v>
      </c>
      <c r="AL122" s="780"/>
      <c r="AM122" s="780"/>
      <c r="AN122" s="780"/>
      <c r="AO122" s="781"/>
      <c r="AP122" s="824" t="s">
        <v>396</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2486745</v>
      </c>
      <c r="BR122" s="845"/>
      <c r="BS122" s="845"/>
      <c r="BT122" s="845"/>
      <c r="BU122" s="845"/>
      <c r="BV122" s="845">
        <v>2393308</v>
      </c>
      <c r="BW122" s="845"/>
      <c r="BX122" s="845"/>
      <c r="BY122" s="845"/>
      <c r="BZ122" s="845"/>
      <c r="CA122" s="845">
        <v>2230702</v>
      </c>
      <c r="CB122" s="845"/>
      <c r="CC122" s="845"/>
      <c r="CD122" s="845"/>
      <c r="CE122" s="845"/>
      <c r="CF122" s="846">
        <v>96.3</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t="s">
        <v>131</v>
      </c>
      <c r="DR122" s="817"/>
      <c r="DS122" s="817"/>
      <c r="DT122" s="817"/>
      <c r="DU122" s="817"/>
      <c r="DV122" s="794" t="s">
        <v>396</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415</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483</v>
      </c>
      <c r="BP123" s="878"/>
      <c r="BQ123" s="832">
        <v>5201435</v>
      </c>
      <c r="BR123" s="833"/>
      <c r="BS123" s="833"/>
      <c r="BT123" s="833"/>
      <c r="BU123" s="833"/>
      <c r="BV123" s="833">
        <v>5815147</v>
      </c>
      <c r="BW123" s="833"/>
      <c r="BX123" s="833"/>
      <c r="BY123" s="833"/>
      <c r="BZ123" s="833"/>
      <c r="CA123" s="833">
        <v>5580986</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453</v>
      </c>
      <c r="DH123" s="780"/>
      <c r="DI123" s="780"/>
      <c r="DJ123" s="780"/>
      <c r="DK123" s="781"/>
      <c r="DL123" s="782" t="s">
        <v>415</v>
      </c>
      <c r="DM123" s="780"/>
      <c r="DN123" s="780"/>
      <c r="DO123" s="780"/>
      <c r="DP123" s="781"/>
      <c r="DQ123" s="782" t="s">
        <v>415</v>
      </c>
      <c r="DR123" s="780"/>
      <c r="DS123" s="780"/>
      <c r="DT123" s="780"/>
      <c r="DU123" s="781"/>
      <c r="DV123" s="824" t="s">
        <v>131</v>
      </c>
      <c r="DW123" s="825"/>
      <c r="DX123" s="825"/>
      <c r="DY123" s="825"/>
      <c r="DZ123" s="826"/>
    </row>
    <row r="124" spans="1:130" s="230" customFormat="1" ht="26.25" customHeight="1" thickBot="1" x14ac:dyDescent="0.2">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470</v>
      </c>
      <c r="AL124" s="780"/>
      <c r="AM124" s="780"/>
      <c r="AN124" s="780"/>
      <c r="AO124" s="781"/>
      <c r="AP124" s="824" t="s">
        <v>131</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131</v>
      </c>
      <c r="BR124" s="831"/>
      <c r="BS124" s="831"/>
      <c r="BT124" s="831"/>
      <c r="BU124" s="831"/>
      <c r="BV124" s="831" t="s">
        <v>396</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396</v>
      </c>
      <c r="AB125" s="780"/>
      <c r="AC125" s="780"/>
      <c r="AD125" s="780"/>
      <c r="AE125" s="781"/>
      <c r="AF125" s="782" t="s">
        <v>131</v>
      </c>
      <c r="AG125" s="780"/>
      <c r="AH125" s="780"/>
      <c r="AI125" s="780"/>
      <c r="AJ125" s="781"/>
      <c r="AK125" s="782" t="s">
        <v>131</v>
      </c>
      <c r="AL125" s="780"/>
      <c r="AM125" s="780"/>
      <c r="AN125" s="780"/>
      <c r="AO125" s="781"/>
      <c r="AP125" s="824" t="s">
        <v>396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35332</v>
      </c>
      <c r="AB126" s="780"/>
      <c r="AC126" s="780"/>
      <c r="AD126" s="780"/>
      <c r="AE126" s="781"/>
      <c r="AF126" s="782">
        <v>35332</v>
      </c>
      <c r="AG126" s="780"/>
      <c r="AH126" s="780"/>
      <c r="AI126" s="780"/>
      <c r="AJ126" s="781"/>
      <c r="AK126" s="782">
        <v>35332</v>
      </c>
      <c r="AL126" s="780"/>
      <c r="AM126" s="780"/>
      <c r="AN126" s="780"/>
      <c r="AO126" s="781"/>
      <c r="AP126" s="824">
        <v>1.5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453</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41571</v>
      </c>
      <c r="AB128" s="801"/>
      <c r="AC128" s="801"/>
      <c r="AD128" s="801"/>
      <c r="AE128" s="802"/>
      <c r="AF128" s="803">
        <v>35332</v>
      </c>
      <c r="AG128" s="801"/>
      <c r="AH128" s="801"/>
      <c r="AI128" s="801"/>
      <c r="AJ128" s="802"/>
      <c r="AK128" s="803">
        <v>35400</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131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2339177</v>
      </c>
      <c r="AB129" s="780"/>
      <c r="AC129" s="780"/>
      <c r="AD129" s="780"/>
      <c r="AE129" s="781"/>
      <c r="AF129" s="782">
        <v>2567500</v>
      </c>
      <c r="AG129" s="780"/>
      <c r="AH129" s="780"/>
      <c r="AI129" s="780"/>
      <c r="AJ129" s="781"/>
      <c r="AK129" s="782">
        <v>2508732</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131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227593</v>
      </c>
      <c r="AB130" s="780"/>
      <c r="AC130" s="780"/>
      <c r="AD130" s="780"/>
      <c r="AE130" s="781"/>
      <c r="AF130" s="782">
        <v>208814</v>
      </c>
      <c r="AG130" s="780"/>
      <c r="AH130" s="780"/>
      <c r="AI130" s="780"/>
      <c r="AJ130" s="781"/>
      <c r="AK130" s="782">
        <v>192116</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2111584</v>
      </c>
      <c r="AB131" s="764"/>
      <c r="AC131" s="764"/>
      <c r="AD131" s="764"/>
      <c r="AE131" s="765"/>
      <c r="AF131" s="766">
        <v>2358686</v>
      </c>
      <c r="AG131" s="764"/>
      <c r="AH131" s="764"/>
      <c r="AI131" s="764"/>
      <c r="AJ131" s="765"/>
      <c r="AK131" s="766">
        <v>2316616</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8.443661251</v>
      </c>
      <c r="AB132" s="745"/>
      <c r="AC132" s="745"/>
      <c r="AD132" s="745"/>
      <c r="AE132" s="746"/>
      <c r="AF132" s="747">
        <v>8.1344019509999992</v>
      </c>
      <c r="AG132" s="745"/>
      <c r="AH132" s="745"/>
      <c r="AI132" s="745"/>
      <c r="AJ132" s="746"/>
      <c r="AK132" s="747">
        <v>8.8656039670000002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8.6999999999999993</v>
      </c>
      <c r="AB133" s="724"/>
      <c r="AC133" s="724"/>
      <c r="AD133" s="724"/>
      <c r="AE133" s="725"/>
      <c r="AF133" s="723">
        <v>8.5</v>
      </c>
      <c r="AG133" s="724"/>
      <c r="AH133" s="724"/>
      <c r="AI133" s="724"/>
      <c r="AJ133" s="725"/>
      <c r="AK133" s="723">
        <v>8.4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jhyUvoX50Uh4zfg28jgdzBF3c5G4MILZ87wkK0Vho6ZJCfTV8UgzKvMo0+Pj+zXcnp9ikirzx1mMSlAHquIuQ==" saltValue="1oCE/0uS88Cd8fNU0SS7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2268-E1E5-4838-BD37-490ADB90BF12}">
  <sheetPr>
    <pageSetUpPr fitToPage="1"/>
  </sheetPr>
  <dimension ref="A1:DQ105"/>
  <sheetViews>
    <sheetView showGridLines="0" view="pageBreakPreview" topLeftCell="AF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BL26h2JK6CNM9ZlmCFd+zicHOtqCmAwGe75TNs0ZiiiPuOOYEqlV2LvP1016NV6gU3pbFnIeWooBp+Lh/Cr1Q==" saltValue="d3cCZTuiZ6QyVdFCyMen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a7aH/9DTAjkyY8g4RXF1Khyu/0FW65ma7oxSlkKCeKK7qWFulR7FRvATMYWDsbVpFGTk54GPe9MfAcKlzaKIw==" saltValue="QlgsmHj4AsHNjuuSJKr8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1219283</v>
      </c>
      <c r="AP9" s="281">
        <v>193445</v>
      </c>
      <c r="AQ9" s="282">
        <v>139150</v>
      </c>
      <c r="AR9" s="283">
        <v>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150244</v>
      </c>
      <c r="AP10" s="284">
        <v>23837</v>
      </c>
      <c r="AQ10" s="285">
        <v>19663</v>
      </c>
      <c r="AR10" s="286">
        <v>21.2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t="s">
        <v>521</v>
      </c>
      <c r="AP11" s="284" t="s">
        <v>521</v>
      </c>
      <c r="AQ11" s="285">
        <v>1097</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522</v>
      </c>
      <c r="AL12" s="1131"/>
      <c r="AM12" s="1131"/>
      <c r="AN12" s="1132"/>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t="s">
        <v>521</v>
      </c>
      <c r="AP13" s="284" t="s">
        <v>521</v>
      </c>
      <c r="AQ13" s="285">
        <v>5184</v>
      </c>
      <c r="AR13" s="286" t="s">
        <v>521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26112</v>
      </c>
      <c r="AP14" s="284">
        <v>4143</v>
      </c>
      <c r="AQ14" s="285">
        <v>3143</v>
      </c>
      <c r="AR14" s="286">
        <v>31.8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-77015</v>
      </c>
      <c r="AP15" s="284">
        <v>-12219</v>
      </c>
      <c r="AQ15" s="285">
        <v>-11320</v>
      </c>
      <c r="AR15" s="286">
        <v>7.9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1318624</v>
      </c>
      <c r="AP16" s="284">
        <v>209206</v>
      </c>
      <c r="AQ16" s="285">
        <v>156916</v>
      </c>
      <c r="AR16" s="286">
        <v>33.299999999999997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15.23</v>
      </c>
      <c r="AP21" s="298">
        <v>13.85</v>
      </c>
      <c r="AQ21" s="299">
        <v>1.38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94.9</v>
      </c>
      <c r="AP22" s="303">
        <v>95.5</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299099</v>
      </c>
      <c r="AP32" s="312">
        <v>47453</v>
      </c>
      <c r="AQ32" s="313">
        <v>83132</v>
      </c>
      <c r="AR32" s="314">
        <v>-42.9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63518</v>
      </c>
      <c r="AP35" s="312">
        <v>10077</v>
      </c>
      <c r="AQ35" s="313">
        <v>18852</v>
      </c>
      <c r="AR35" s="314">
        <v>-46.5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34949</v>
      </c>
      <c r="AP36" s="312">
        <v>5545</v>
      </c>
      <c r="AQ36" s="313">
        <v>4344</v>
      </c>
      <c r="AR36" s="314">
        <v>27.6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v>35332</v>
      </c>
      <c r="AP37" s="312">
        <v>5606</v>
      </c>
      <c r="AQ37" s="313">
        <v>1642</v>
      </c>
      <c r="AR37" s="314">
        <v>241.4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521</v>
      </c>
      <c r="AP38" s="315" t="s">
        <v>521</v>
      </c>
      <c r="AQ38" s="316">
        <v>19</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-35400</v>
      </c>
      <c r="AP39" s="312">
        <v>-5616</v>
      </c>
      <c r="AQ39" s="313">
        <v>-4399</v>
      </c>
      <c r="AR39" s="314">
        <v>27.7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-192116</v>
      </c>
      <c r="AP40" s="312">
        <v>-30480</v>
      </c>
      <c r="AQ40" s="313">
        <v>-69608</v>
      </c>
      <c r="AR40" s="314">
        <v>-56.2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205382</v>
      </c>
      <c r="AP41" s="312">
        <v>32585</v>
      </c>
      <c r="AQ41" s="313">
        <v>33982</v>
      </c>
      <c r="AR41" s="314">
        <v>-4.0999999999999996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1105558</v>
      </c>
      <c r="AN51" s="334">
        <v>182105</v>
      </c>
      <c r="AO51" s="335">
        <v>-55.1</v>
      </c>
      <c r="AP51" s="336">
        <v>121449</v>
      </c>
      <c r="AQ51" s="337">
        <v>4.5999999999999996</v>
      </c>
      <c r="AR51" s="338">
        <v>-59.7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175133</v>
      </c>
      <c r="AN52" s="342">
        <v>28847</v>
      </c>
      <c r="AO52" s="343">
        <v>-75.7</v>
      </c>
      <c r="AP52" s="344">
        <v>62922</v>
      </c>
      <c r="AQ52" s="345">
        <v>2.2000000000000002</v>
      </c>
      <c r="AR52" s="346">
        <v>-77.900000000000006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1134385</v>
      </c>
      <c r="AN53" s="334">
        <v>185782</v>
      </c>
      <c r="AO53" s="335">
        <v>2</v>
      </c>
      <c r="AP53" s="336">
        <v>145139</v>
      </c>
      <c r="AQ53" s="337">
        <v>19.5</v>
      </c>
      <c r="AR53" s="338">
        <v>-17.5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315940</v>
      </c>
      <c r="AN54" s="342">
        <v>51743</v>
      </c>
      <c r="AO54" s="343">
        <v>79.400000000000006</v>
      </c>
      <c r="AP54" s="344">
        <v>83762</v>
      </c>
      <c r="AQ54" s="345">
        <v>33.1</v>
      </c>
      <c r="AR54" s="346">
        <v>46.3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1842286</v>
      </c>
      <c r="AN55" s="334">
        <v>297767</v>
      </c>
      <c r="AO55" s="335">
        <v>60.3</v>
      </c>
      <c r="AP55" s="336">
        <v>125391</v>
      </c>
      <c r="AQ55" s="337">
        <v>-13.6</v>
      </c>
      <c r="AR55" s="338">
        <v>73.900000000000006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418348</v>
      </c>
      <c r="AN56" s="342">
        <v>67617</v>
      </c>
      <c r="AO56" s="343">
        <v>30.7</v>
      </c>
      <c r="AP56" s="344">
        <v>68516</v>
      </c>
      <c r="AQ56" s="345">
        <v>-18.2</v>
      </c>
      <c r="AR56" s="346">
        <v>48.9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2150796</v>
      </c>
      <c r="AN57" s="334">
        <v>343962</v>
      </c>
      <c r="AO57" s="335">
        <v>15.5</v>
      </c>
      <c r="AP57" s="336">
        <v>138402</v>
      </c>
      <c r="AQ57" s="337">
        <v>10.4</v>
      </c>
      <c r="AR57" s="338">
        <v>5.0999999999999996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710695</v>
      </c>
      <c r="AN58" s="342">
        <v>113657</v>
      </c>
      <c r="AO58" s="343">
        <v>68.099999999999994</v>
      </c>
      <c r="AP58" s="344">
        <v>70652</v>
      </c>
      <c r="AQ58" s="345">
        <v>3.1</v>
      </c>
      <c r="AR58" s="346">
        <v>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1645238</v>
      </c>
      <c r="AN59" s="334">
        <v>261025</v>
      </c>
      <c r="AO59" s="335">
        <v>-24.1</v>
      </c>
      <c r="AP59" s="336">
        <v>146367</v>
      </c>
      <c r="AQ59" s="337">
        <v>5.8</v>
      </c>
      <c r="AR59" s="338">
        <v>-29.9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1071704</v>
      </c>
      <c r="AN60" s="342">
        <v>170031</v>
      </c>
      <c r="AO60" s="343">
        <v>49.6</v>
      </c>
      <c r="AP60" s="344">
        <v>79441</v>
      </c>
      <c r="AQ60" s="345">
        <v>12.4</v>
      </c>
      <c r="AR60" s="346">
        <v>37.200000000000003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1575653</v>
      </c>
      <c r="AN61" s="349">
        <v>254128</v>
      </c>
      <c r="AO61" s="350">
        <v>-0.3</v>
      </c>
      <c r="AP61" s="351">
        <v>135350</v>
      </c>
      <c r="AQ61" s="352">
        <v>5.3</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538364</v>
      </c>
      <c r="AN62" s="342">
        <v>86379</v>
      </c>
      <c r="AO62" s="343">
        <v>30.4</v>
      </c>
      <c r="AP62" s="344">
        <v>73059</v>
      </c>
      <c r="AQ62" s="345">
        <v>6.5</v>
      </c>
      <c r="AR62" s="346">
        <v>23.9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i7TjLpiI/SpjxA4JiUE2n9FumbqXa8K9PhDKyZ/Izvnu7nwXyH9YzIpMyU5Bplc4rSIpVPxINo3XMXyczD82Q==" saltValue="iatu179ATQ7iMTrPuKNB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74" zoomScale="77" zoomScaleNormal="77"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ZsxXyYF1dUUib0bIg5sZ+GhkNkXzizp2r4/0BGPyTPeYkcc9QaX8c4OVwEYqknNHTTDpba/8peFPAkEDM0N7nw==" saltValue="LbWBQqRwk+6EJ2mwutDx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7" zoomScale="82" zoomScaleNormal="82"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b/KBhBzkWMPEAZhvszjB4MNeQWtAKa81DjSNKHutVemK1ngfwbgbEucolMvMvN72DzvUiVmY7CvGtlQB4XGfQQ==" saltValue="XxB+ilwq16aFe5xaYrFU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31.99</v>
      </c>
      <c r="G47" s="12">
        <v>27.18</v>
      </c>
      <c r="H47" s="12">
        <v>32.44</v>
      </c>
      <c r="I47" s="12">
        <v>35.92</v>
      </c>
      <c r="J47" s="13">
        <v>36.97</v>
      </c>
    </row>
    <row r="48" spans="2:10" ht="57.75" customHeight="1" x14ac:dyDescent="0.15">
      <c r="B48" s="14"/>
      <c r="C48" s="1141" t="s">
        <v>4</v>
      </c>
      <c r="D48" s="1141"/>
      <c r="E48" s="1142"/>
      <c r="F48" s="15">
        <v>8.7899999999999991</v>
      </c>
      <c r="G48" s="16">
        <v>6.14</v>
      </c>
      <c r="H48" s="16">
        <v>3.87</v>
      </c>
      <c r="I48" s="16">
        <v>2.0299999999999998</v>
      </c>
      <c r="J48" s="17">
        <v>7.48</v>
      </c>
    </row>
    <row r="49" spans="2:10" ht="57.75" customHeight="1" thickBot="1" x14ac:dyDescent="0.2">
      <c r="B49" s="18"/>
      <c r="C49" s="1143" t="s">
        <v>5</v>
      </c>
      <c r="D49" s="1143"/>
      <c r="E49" s="1144"/>
      <c r="F49" s="19">
        <v>2.58</v>
      </c>
      <c r="G49" s="20" t="s">
        <v>568</v>
      </c>
      <c r="H49" s="20">
        <v>4.9000000000000004</v>
      </c>
      <c r="I49" s="20">
        <v>4.8600000000000003</v>
      </c>
      <c r="J49" s="21">
        <v>5.61</v>
      </c>
    </row>
    <row r="50" spans="2:10" x14ac:dyDescent="0.15"/>
  </sheetData>
  <sheetProtection algorithmName="SHA-512" hashValue="D99VNZboABTH6xt/HY6olqltWtvfSQq9InCxCyZO8ntFLLd3k0Wi+3UxWl4Nu6RgVgCoDN+zMB+yZVTd82zGJQ==" saltValue="xrGQ39ueMwcadIwAgndE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569</v>
      </c>
      <c r="D34" s="1151"/>
      <c r="E34" s="1152"/>
      <c r="F34" s="32">
        <v>14.31</v>
      </c>
      <c r="G34" s="33">
        <v>14.36</v>
      </c>
      <c r="H34" s="33">
        <v>15.34</v>
      </c>
      <c r="I34" s="33">
        <v>14.32</v>
      </c>
      <c r="J34" s="34">
        <v>14.44</v>
      </c>
      <c r="K34" s="22"/>
      <c r="L34" s="22"/>
      <c r="M34" s="22"/>
      <c r="N34" s="22"/>
      <c r="O34" s="22"/>
      <c r="P34" s="22"/>
    </row>
    <row r="35" spans="1:16" ht="39" customHeight="1" x14ac:dyDescent="0.15">
      <c r="A35" s="22"/>
      <c r="B35" s="35"/>
      <c r="C35" s="1145" t="s">
        <v>570</v>
      </c>
      <c r="D35" s="1146"/>
      <c r="E35" s="1147"/>
      <c r="F35" s="36">
        <v>8.7799999999999994</v>
      </c>
      <c r="G35" s="37">
        <v>6.13</v>
      </c>
      <c r="H35" s="37">
        <v>3.87</v>
      </c>
      <c r="I35" s="37">
        <v>2.02</v>
      </c>
      <c r="J35" s="38">
        <v>7.48</v>
      </c>
      <c r="K35" s="22"/>
      <c r="L35" s="22"/>
      <c r="M35" s="22"/>
      <c r="N35" s="22"/>
      <c r="O35" s="22"/>
      <c r="P35" s="22"/>
    </row>
    <row r="36" spans="1:16" ht="39" customHeight="1" x14ac:dyDescent="0.15">
      <c r="A36" s="22"/>
      <c r="B36" s="35"/>
      <c r="C36" s="1145" t="s">
        <v>571</v>
      </c>
      <c r="D36" s="1146"/>
      <c r="E36" s="1147"/>
      <c r="F36" s="36">
        <v>1.07</v>
      </c>
      <c r="G36" s="37">
        <v>0.36</v>
      </c>
      <c r="H36" s="37">
        <v>1.01</v>
      </c>
      <c r="I36" s="37">
        <v>0.12</v>
      </c>
      <c r="J36" s="38">
        <v>0.65</v>
      </c>
      <c r="K36" s="22"/>
      <c r="L36" s="22"/>
      <c r="M36" s="22"/>
      <c r="N36" s="22"/>
      <c r="O36" s="22"/>
      <c r="P36" s="22"/>
    </row>
    <row r="37" spans="1:16" ht="39" customHeight="1" x14ac:dyDescent="0.15">
      <c r="A37" s="22"/>
      <c r="B37" s="35"/>
      <c r="C37" s="1145" t="s">
        <v>572</v>
      </c>
      <c r="D37" s="1146"/>
      <c r="E37" s="1147"/>
      <c r="F37" s="36">
        <v>0.22</v>
      </c>
      <c r="G37" s="37">
        <v>7.0000000000000007E-2</v>
      </c>
      <c r="H37" s="37">
        <v>0.21</v>
      </c>
      <c r="I37" s="37">
        <v>0.19</v>
      </c>
      <c r="J37" s="38">
        <v>0.24</v>
      </c>
      <c r="K37" s="22"/>
      <c r="L37" s="22"/>
      <c r="M37" s="22"/>
      <c r="N37" s="22"/>
      <c r="O37" s="22"/>
      <c r="P37" s="22"/>
    </row>
    <row r="38" spans="1:16" ht="39" customHeight="1" x14ac:dyDescent="0.15">
      <c r="A38" s="22"/>
      <c r="B38" s="35"/>
      <c r="C38" s="1145" t="s">
        <v>573</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574</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575</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Kgf5WLzjTssHyjppFfAfQqnB5+Rk4fx5jTrZqaj0vtnr87L6rGnTuzg6eMQnsbyNhPC13mtdJewSvjVV7Gylg==" saltValue="DRXdonucg/Sglj/KdQTW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333</v>
      </c>
      <c r="L45" s="60">
        <v>340</v>
      </c>
      <c r="M45" s="60">
        <v>330</v>
      </c>
      <c r="N45" s="60">
        <v>310</v>
      </c>
      <c r="O45" s="61">
        <v>299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15">
      <c r="A48" s="48"/>
      <c r="B48" s="1178"/>
      <c r="C48" s="1179"/>
      <c r="D48" s="62"/>
      <c r="E48" s="1155" t="s">
        <v>15</v>
      </c>
      <c r="F48" s="1155"/>
      <c r="G48" s="1155"/>
      <c r="H48" s="1155"/>
      <c r="I48" s="1155"/>
      <c r="J48" s="1156"/>
      <c r="K48" s="63">
        <v>59</v>
      </c>
      <c r="L48" s="64">
        <v>48</v>
      </c>
      <c r="M48" s="64">
        <v>59</v>
      </c>
      <c r="N48" s="64">
        <v>65</v>
      </c>
      <c r="O48" s="65">
        <v>64</v>
      </c>
      <c r="P48" s="48"/>
      <c r="Q48" s="48"/>
      <c r="R48" s="48"/>
      <c r="S48" s="48"/>
      <c r="T48" s="48"/>
      <c r="U48" s="48"/>
    </row>
    <row r="49" spans="1:21" ht="30.75" customHeight="1" x14ac:dyDescent="0.15">
      <c r="A49" s="48"/>
      <c r="B49" s="1178"/>
      <c r="C49" s="1179"/>
      <c r="D49" s="62"/>
      <c r="E49" s="1155" t="s">
        <v>16</v>
      </c>
      <c r="F49" s="1155"/>
      <c r="G49" s="1155"/>
      <c r="H49" s="1155"/>
      <c r="I49" s="1155"/>
      <c r="J49" s="1156"/>
      <c r="K49" s="63">
        <v>6</v>
      </c>
      <c r="L49" s="64">
        <v>20</v>
      </c>
      <c r="M49" s="64">
        <v>24</v>
      </c>
      <c r="N49" s="64">
        <v>26</v>
      </c>
      <c r="O49" s="65">
        <v>35</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521</v>
      </c>
      <c r="L50" s="64">
        <v>35</v>
      </c>
      <c r="M50" s="64">
        <v>35</v>
      </c>
      <c r="N50" s="64">
        <v>35</v>
      </c>
      <c r="O50" s="65">
        <v>35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228</v>
      </c>
      <c r="L52" s="64">
        <v>262</v>
      </c>
      <c r="M52" s="64">
        <v>269</v>
      </c>
      <c r="N52" s="64">
        <v>243</v>
      </c>
      <c r="O52" s="65">
        <v>227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170</v>
      </c>
      <c r="L53" s="69">
        <v>181</v>
      </c>
      <c r="M53" s="69">
        <v>179</v>
      </c>
      <c r="N53" s="69">
        <v>193</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pMD3/s1LCIm4gwJiy7yIjWi8NFfq8qQOKV4gGTASNFLUpj+jFq8nG84M/IWae19lxIzoGDKG8YLuwrWTZ3GxA==" saltValue="9hksAgHTQ967lfhCJtl9k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96" t="s">
        <v>32</v>
      </c>
      <c r="C41" s="1197"/>
      <c r="D41" s="105"/>
      <c r="E41" s="1198" t="s">
        <v>33</v>
      </c>
      <c r="F41" s="1198"/>
      <c r="G41" s="1198"/>
      <c r="H41" s="1199"/>
      <c r="I41" s="355">
        <v>3232</v>
      </c>
      <c r="J41" s="356">
        <v>3096</v>
      </c>
      <c r="K41" s="356">
        <v>3031</v>
      </c>
      <c r="L41" s="356">
        <v>3368</v>
      </c>
      <c r="M41" s="357">
        <v>3217</v>
      </c>
    </row>
    <row r="42" spans="2:13" ht="27.75" customHeight="1" x14ac:dyDescent="0.15">
      <c r="B42" s="1186"/>
      <c r="C42" s="1187"/>
      <c r="D42" s="106"/>
      <c r="E42" s="1190" t="s">
        <v>34</v>
      </c>
      <c r="F42" s="1190"/>
      <c r="G42" s="1190"/>
      <c r="H42" s="1191"/>
      <c r="I42" s="358" t="s">
        <v>521</v>
      </c>
      <c r="J42" s="359">
        <v>324</v>
      </c>
      <c r="K42" s="359">
        <v>288</v>
      </c>
      <c r="L42" s="359">
        <v>253</v>
      </c>
      <c r="M42" s="360">
        <v>218</v>
      </c>
    </row>
    <row r="43" spans="2:13" ht="27.75" customHeight="1" x14ac:dyDescent="0.15">
      <c r="B43" s="1186"/>
      <c r="C43" s="1187"/>
      <c r="D43" s="106"/>
      <c r="E43" s="1190" t="s">
        <v>35</v>
      </c>
      <c r="F43" s="1190"/>
      <c r="G43" s="1190"/>
      <c r="H43" s="1191"/>
      <c r="I43" s="358">
        <v>307</v>
      </c>
      <c r="J43" s="359">
        <v>284</v>
      </c>
      <c r="K43" s="359">
        <v>342</v>
      </c>
      <c r="L43" s="359">
        <v>370</v>
      </c>
      <c r="M43" s="360">
        <v>402</v>
      </c>
    </row>
    <row r="44" spans="2:13" ht="27.75" customHeight="1" x14ac:dyDescent="0.15">
      <c r="B44" s="1186"/>
      <c r="C44" s="1187"/>
      <c r="D44" s="106"/>
      <c r="E44" s="1190" t="s">
        <v>36</v>
      </c>
      <c r="F44" s="1190"/>
      <c r="G44" s="1190"/>
      <c r="H44" s="1191"/>
      <c r="I44" s="358">
        <v>295</v>
      </c>
      <c r="J44" s="359">
        <v>554</v>
      </c>
      <c r="K44" s="359">
        <v>663</v>
      </c>
      <c r="L44" s="359">
        <v>649</v>
      </c>
      <c r="M44" s="360">
        <v>601</v>
      </c>
    </row>
    <row r="45" spans="2:13" ht="27.75" customHeight="1" x14ac:dyDescent="0.15">
      <c r="B45" s="1186"/>
      <c r="C45" s="1187"/>
      <c r="D45" s="106"/>
      <c r="E45" s="1190" t="s">
        <v>37</v>
      </c>
      <c r="F45" s="1190"/>
      <c r="G45" s="1190"/>
      <c r="H45" s="1191"/>
      <c r="I45" s="358">
        <v>84</v>
      </c>
      <c r="J45" s="359">
        <v>55</v>
      </c>
      <c r="K45" s="359">
        <v>49</v>
      </c>
      <c r="L45" s="359" t="s">
        <v>521</v>
      </c>
      <c r="M45" s="360" t="s">
        <v>521</v>
      </c>
    </row>
    <row r="46" spans="2:13" ht="27.75" customHeight="1" x14ac:dyDescent="0.15">
      <c r="B46" s="1186"/>
      <c r="C46" s="1187"/>
      <c r="D46" s="107"/>
      <c r="E46" s="1190" t="s">
        <v>38</v>
      </c>
      <c r="F46" s="1190"/>
      <c r="G46" s="1190"/>
      <c r="H46" s="1191"/>
      <c r="I46" s="358" t="s">
        <v>521</v>
      </c>
      <c r="J46" s="359" t="s">
        <v>521</v>
      </c>
      <c r="K46" s="359" t="s">
        <v>521</v>
      </c>
      <c r="L46" s="359" t="s">
        <v>521</v>
      </c>
      <c r="M46" s="360" t="s">
        <v>521</v>
      </c>
    </row>
    <row r="47" spans="2:13" ht="27.75" customHeight="1" x14ac:dyDescent="0.15">
      <c r="B47" s="1186"/>
      <c r="C47" s="1187"/>
      <c r="D47" s="108"/>
      <c r="E47" s="1200" t="s">
        <v>39</v>
      </c>
      <c r="F47" s="1201"/>
      <c r="G47" s="1201"/>
      <c r="H47" s="1202"/>
      <c r="I47" s="358" t="s">
        <v>521</v>
      </c>
      <c r="J47" s="359" t="s">
        <v>521</v>
      </c>
      <c r="K47" s="359" t="s">
        <v>521</v>
      </c>
      <c r="L47" s="359" t="s">
        <v>521</v>
      </c>
      <c r="M47" s="360" t="s">
        <v>521</v>
      </c>
    </row>
    <row r="48" spans="2:13" ht="27.75" customHeight="1" x14ac:dyDescent="0.15">
      <c r="B48" s="1186"/>
      <c r="C48" s="1187"/>
      <c r="D48" s="106"/>
      <c r="E48" s="1190" t="s">
        <v>40</v>
      </c>
      <c r="F48" s="1190"/>
      <c r="G48" s="1190"/>
      <c r="H48" s="1191"/>
      <c r="I48" s="358" t="s">
        <v>521</v>
      </c>
      <c r="J48" s="359" t="s">
        <v>521</v>
      </c>
      <c r="K48" s="359" t="s">
        <v>521</v>
      </c>
      <c r="L48" s="359" t="s">
        <v>521</v>
      </c>
      <c r="M48" s="360" t="s">
        <v>521</v>
      </c>
    </row>
    <row r="49" spans="2:13" ht="27.75" customHeight="1" x14ac:dyDescent="0.15">
      <c r="B49" s="1188"/>
      <c r="C49" s="1189"/>
      <c r="D49" s="106"/>
      <c r="E49" s="1190" t="s">
        <v>41</v>
      </c>
      <c r="F49" s="1190"/>
      <c r="G49" s="1190"/>
      <c r="H49" s="1191"/>
      <c r="I49" s="358" t="s">
        <v>521</v>
      </c>
      <c r="J49" s="359" t="s">
        <v>521</v>
      </c>
      <c r="K49" s="359" t="s">
        <v>521</v>
      </c>
      <c r="L49" s="359" t="s">
        <v>521</v>
      </c>
      <c r="M49" s="360" t="s">
        <v>521</v>
      </c>
    </row>
    <row r="50" spans="2:13" ht="27.75" customHeight="1" x14ac:dyDescent="0.15">
      <c r="B50" s="1184" t="s">
        <v>42</v>
      </c>
      <c r="C50" s="1185"/>
      <c r="D50" s="109"/>
      <c r="E50" s="1190" t="s">
        <v>43</v>
      </c>
      <c r="F50" s="1190"/>
      <c r="G50" s="1190"/>
      <c r="H50" s="1191"/>
      <c r="I50" s="358">
        <v>2330</v>
      </c>
      <c r="J50" s="359">
        <v>2771</v>
      </c>
      <c r="K50" s="359">
        <v>2683</v>
      </c>
      <c r="L50" s="359">
        <v>3392</v>
      </c>
      <c r="M50" s="360">
        <v>3323</v>
      </c>
    </row>
    <row r="51" spans="2:13" ht="27.75" customHeight="1" x14ac:dyDescent="0.15">
      <c r="B51" s="1186"/>
      <c r="C51" s="1187"/>
      <c r="D51" s="106"/>
      <c r="E51" s="1190" t="s">
        <v>44</v>
      </c>
      <c r="F51" s="1190"/>
      <c r="G51" s="1190"/>
      <c r="H51" s="1191"/>
      <c r="I51" s="358">
        <v>60</v>
      </c>
      <c r="J51" s="359">
        <v>36</v>
      </c>
      <c r="K51" s="359">
        <v>32</v>
      </c>
      <c r="L51" s="359">
        <v>30</v>
      </c>
      <c r="M51" s="360">
        <v>27</v>
      </c>
    </row>
    <row r="52" spans="2:13" ht="27.75" customHeight="1" x14ac:dyDescent="0.15">
      <c r="B52" s="1188"/>
      <c r="C52" s="1189"/>
      <c r="D52" s="106"/>
      <c r="E52" s="1190" t="s">
        <v>45</v>
      </c>
      <c r="F52" s="1190"/>
      <c r="G52" s="1190"/>
      <c r="H52" s="1191"/>
      <c r="I52" s="358">
        <v>2048</v>
      </c>
      <c r="J52" s="359">
        <v>2191</v>
      </c>
      <c r="K52" s="359">
        <v>2487</v>
      </c>
      <c r="L52" s="359">
        <v>2393</v>
      </c>
      <c r="M52" s="360">
        <v>2231</v>
      </c>
    </row>
    <row r="53" spans="2:13" ht="27.75" customHeight="1" thickBot="1" x14ac:dyDescent="0.2">
      <c r="B53" s="1192" t="s">
        <v>46</v>
      </c>
      <c r="C53" s="1193"/>
      <c r="D53" s="110"/>
      <c r="E53" s="1194" t="s">
        <v>47</v>
      </c>
      <c r="F53" s="1194"/>
      <c r="G53" s="1194"/>
      <c r="H53" s="1195"/>
      <c r="I53" s="361">
        <v>-519</v>
      </c>
      <c r="J53" s="362">
        <v>-685</v>
      </c>
      <c r="K53" s="362">
        <v>-828</v>
      </c>
      <c r="L53" s="362">
        <v>-1175</v>
      </c>
      <c r="M53" s="363">
        <v>-1144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DV2k7W7amAiaU9UCUkUCfOjZEBcLJbaRfBEl7oGjEyTJyA92MdnAVZ2w92LqvUOorRFvrijyK976kjHtWiGWQ==" saltValue="0tIxCxeMUY+nPZsUrvJp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50</v>
      </c>
      <c r="D55" s="1211"/>
      <c r="E55" s="1212"/>
      <c r="F55" s="122">
        <v>759</v>
      </c>
      <c r="G55" s="122">
        <v>922</v>
      </c>
      <c r="H55" s="123">
        <v>927</v>
      </c>
    </row>
    <row r="56" spans="2:8" ht="52.5" customHeight="1" x14ac:dyDescent="0.15">
      <c r="B56" s="124"/>
      <c r="C56" s="1213" t="s">
        <v>51</v>
      </c>
      <c r="D56" s="1213"/>
      <c r="E56" s="1214"/>
      <c r="F56" s="125">
        <v>112</v>
      </c>
      <c r="G56" s="125">
        <v>189</v>
      </c>
      <c r="H56" s="126">
        <v>189</v>
      </c>
    </row>
    <row r="57" spans="2:8" ht="53.25" customHeight="1" x14ac:dyDescent="0.15">
      <c r="B57" s="124"/>
      <c r="C57" s="1215" t="s">
        <v>52</v>
      </c>
      <c r="D57" s="1215"/>
      <c r="E57" s="1216"/>
      <c r="F57" s="127">
        <v>3141</v>
      </c>
      <c r="G57" s="127">
        <v>3784</v>
      </c>
      <c r="H57" s="128">
        <v>3198</v>
      </c>
    </row>
    <row r="58" spans="2:8" ht="45.75" customHeight="1" x14ac:dyDescent="0.15">
      <c r="B58" s="129"/>
      <c r="C58" s="1203" t="s">
        <v>594</v>
      </c>
      <c r="D58" s="1204"/>
      <c r="E58" s="1205"/>
      <c r="F58" s="130">
        <v>1525</v>
      </c>
      <c r="G58" s="130">
        <v>1627</v>
      </c>
      <c r="H58" s="131">
        <v>1164</v>
      </c>
    </row>
    <row r="59" spans="2:8" ht="45.75" customHeight="1" x14ac:dyDescent="0.15">
      <c r="B59" s="129"/>
      <c r="C59" s="1203" t="s">
        <v>595</v>
      </c>
      <c r="D59" s="1204"/>
      <c r="E59" s="1205"/>
      <c r="F59" s="130">
        <v>336</v>
      </c>
      <c r="G59" s="130">
        <v>776</v>
      </c>
      <c r="H59" s="131">
        <v>779</v>
      </c>
    </row>
    <row r="60" spans="2:8" ht="45.75" customHeight="1" x14ac:dyDescent="0.15">
      <c r="B60" s="129"/>
      <c r="C60" s="1203" t="s">
        <v>596</v>
      </c>
      <c r="D60" s="1204"/>
      <c r="E60" s="1205"/>
      <c r="F60" s="130">
        <v>306</v>
      </c>
      <c r="G60" s="130">
        <v>306</v>
      </c>
      <c r="H60" s="131">
        <v>306</v>
      </c>
    </row>
    <row r="61" spans="2:8" ht="45.75" customHeight="1" x14ac:dyDescent="0.15">
      <c r="B61" s="129"/>
      <c r="C61" s="1203" t="s">
        <v>597</v>
      </c>
      <c r="D61" s="1204"/>
      <c r="E61" s="1205"/>
      <c r="F61" s="130">
        <v>160</v>
      </c>
      <c r="G61" s="130">
        <v>257</v>
      </c>
      <c r="H61" s="131">
        <v>166</v>
      </c>
    </row>
    <row r="62" spans="2:8" ht="45.75" customHeight="1" thickBot="1" x14ac:dyDescent="0.2">
      <c r="B62" s="132"/>
      <c r="C62" s="1206" t="s">
        <v>598</v>
      </c>
      <c r="D62" s="1207"/>
      <c r="E62" s="1208"/>
      <c r="F62" s="133">
        <v>129</v>
      </c>
      <c r="G62" s="133">
        <v>139</v>
      </c>
      <c r="H62" s="134">
        <v>149</v>
      </c>
    </row>
    <row r="63" spans="2:8" ht="52.5" customHeight="1" thickBot="1" x14ac:dyDescent="0.2">
      <c r="B63" s="135"/>
      <c r="C63" s="1209" t="s">
        <v>53</v>
      </c>
      <c r="D63" s="1209"/>
      <c r="E63" s="1210"/>
      <c r="F63" s="136">
        <v>4012</v>
      </c>
      <c r="G63" s="136">
        <v>4896</v>
      </c>
      <c r="H63" s="137">
        <v>4315</v>
      </c>
    </row>
    <row r="64" spans="2:8" x14ac:dyDescent="0.15"/>
  </sheetData>
  <sheetProtection algorithmName="SHA-512" hashValue="vlDZqd2GV7DuTRj/RTv9/sGlLZoV3Lo/X25KBH165gAkHPmw4AiYntX42gjPW/szSIjLB7X577SjDfDhZEQtJg==" saltValue="wumAe262BZ9RSkzJaZTa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A9EE-B523-479D-B24C-2CB3E0853135}">
  <sheetPr>
    <pageSetUpPr fitToPage="1"/>
  </sheetPr>
  <dimension ref="A1:DE85"/>
  <sheetViews>
    <sheetView showGridLines="0" tabSelected="1" topLeftCell="T45"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603</v>
      </c>
      <c r="AO51" s="1254"/>
      <c r="AP51" s="1254"/>
      <c r="AQ51" s="1254"/>
      <c r="AR51" s="1254"/>
      <c r="AS51" s="1254"/>
      <c r="AT51" s="1254"/>
      <c r="AU51" s="1254"/>
      <c r="AV51" s="1254"/>
      <c r="AW51" s="1254"/>
      <c r="AX51" s="1254"/>
      <c r="AY51" s="1254"/>
      <c r="AZ51" s="1254"/>
      <c r="BA51" s="1254"/>
      <c r="BB51" s="1254" t="s">
        <v>604</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605</v>
      </c>
      <c r="BC53" s="1254"/>
      <c r="BD53" s="1254"/>
      <c r="BE53" s="1254"/>
      <c r="BF53" s="1254"/>
      <c r="BG53" s="1254"/>
      <c r="BH53" s="1254"/>
      <c r="BI53" s="1254"/>
      <c r="BJ53" s="1254"/>
      <c r="BK53" s="1254"/>
      <c r="BL53" s="1254"/>
      <c r="BM53" s="1254"/>
      <c r="BN53" s="1254"/>
      <c r="BO53" s="1254"/>
      <c r="BP53" s="1255">
        <v>42.1</v>
      </c>
      <c r="BQ53" s="1255"/>
      <c r="BR53" s="1255"/>
      <c r="BS53" s="1255"/>
      <c r="BT53" s="1255"/>
      <c r="BU53" s="1255"/>
      <c r="BV53" s="1255"/>
      <c r="BW53" s="1255"/>
      <c r="BX53" s="1255">
        <v>43.7</v>
      </c>
      <c r="BY53" s="1255"/>
      <c r="BZ53" s="1255"/>
      <c r="CA53" s="1255"/>
      <c r="CB53" s="1255"/>
      <c r="CC53" s="1255"/>
      <c r="CD53" s="1255"/>
      <c r="CE53" s="1255"/>
      <c r="CF53" s="1255">
        <v>42.7</v>
      </c>
      <c r="CG53" s="1255"/>
      <c r="CH53" s="1255"/>
      <c r="CI53" s="1255"/>
      <c r="CJ53" s="1255"/>
      <c r="CK53" s="1255"/>
      <c r="CL53" s="1255"/>
      <c r="CM53" s="1255"/>
      <c r="CN53" s="1255">
        <v>50.8</v>
      </c>
      <c r="CO53" s="1255"/>
      <c r="CP53" s="1255"/>
      <c r="CQ53" s="1255"/>
      <c r="CR53" s="1255"/>
      <c r="CS53" s="1255"/>
      <c r="CT53" s="1255"/>
      <c r="CU53" s="1255"/>
      <c r="CV53" s="1255">
        <v>44.8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606</v>
      </c>
      <c r="AO55" s="1250"/>
      <c r="AP55" s="1250"/>
      <c r="AQ55" s="1250"/>
      <c r="AR55" s="1250"/>
      <c r="AS55" s="1250"/>
      <c r="AT55" s="1250"/>
      <c r="AU55" s="1250"/>
      <c r="AV55" s="1250"/>
      <c r="AW55" s="1250"/>
      <c r="AX55" s="1250"/>
      <c r="AY55" s="1250"/>
      <c r="AZ55" s="1250"/>
      <c r="BA55" s="1250"/>
      <c r="BB55" s="1254" t="s">
        <v>604</v>
      </c>
      <c r="BC55" s="1254"/>
      <c r="BD55" s="1254"/>
      <c r="BE55" s="1254"/>
      <c r="BF55" s="1254"/>
      <c r="BG55" s="1254"/>
      <c r="BH55" s="1254"/>
      <c r="BI55" s="1254"/>
      <c r="BJ55" s="1254"/>
      <c r="BK55" s="1254"/>
      <c r="BL55" s="1254"/>
      <c r="BM55" s="1254"/>
      <c r="BN55" s="1254"/>
      <c r="BO55" s="1254"/>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605</v>
      </c>
      <c r="BC57" s="1254"/>
      <c r="BD57" s="1254"/>
      <c r="BE57" s="1254"/>
      <c r="BF57" s="1254"/>
      <c r="BG57" s="1254"/>
      <c r="BH57" s="1254"/>
      <c r="BI57" s="1254"/>
      <c r="BJ57" s="1254"/>
      <c r="BK57" s="1254"/>
      <c r="BL57" s="1254"/>
      <c r="BM57" s="1254"/>
      <c r="BN57" s="1254"/>
      <c r="BO57" s="1254"/>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607</v>
      </c>
    </row>
    <row r="64" spans="1:109" x14ac:dyDescent="0.15">
      <c r="B64" s="1225"/>
      <c r="G64" s="1232"/>
      <c r="I64" s="1265"/>
      <c r="J64" s="1265"/>
      <c r="K64" s="1265"/>
      <c r="L64" s="1265"/>
      <c r="M64" s="1265"/>
      <c r="N64" s="1266"/>
      <c r="AM64" s="1232"/>
      <c r="AN64" s="1232" t="s">
        <v>600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603</v>
      </c>
      <c r="AO73" s="1254"/>
      <c r="AP73" s="1254"/>
      <c r="AQ73" s="1254"/>
      <c r="AR73" s="1254"/>
      <c r="AS73" s="1254"/>
      <c r="AT73" s="1254"/>
      <c r="AU73" s="1254"/>
      <c r="AV73" s="1254"/>
      <c r="AW73" s="1254"/>
      <c r="AX73" s="1254"/>
      <c r="AY73" s="1254"/>
      <c r="AZ73" s="1254"/>
      <c r="BA73" s="1254"/>
      <c r="BB73" s="1254" t="s">
        <v>604</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609</v>
      </c>
      <c r="BC75" s="1254"/>
      <c r="BD75" s="1254"/>
      <c r="BE75" s="1254"/>
      <c r="BF75" s="1254"/>
      <c r="BG75" s="1254"/>
      <c r="BH75" s="1254"/>
      <c r="BI75" s="1254"/>
      <c r="BJ75" s="1254"/>
      <c r="BK75" s="1254"/>
      <c r="BL75" s="1254"/>
      <c r="BM75" s="1254"/>
      <c r="BN75" s="1254"/>
      <c r="BO75" s="1254"/>
      <c r="BP75" s="1255">
        <v>7.7</v>
      </c>
      <c r="BQ75" s="1255"/>
      <c r="BR75" s="1255"/>
      <c r="BS75" s="1255"/>
      <c r="BT75" s="1255"/>
      <c r="BU75" s="1255"/>
      <c r="BV75" s="1255"/>
      <c r="BW75" s="1255"/>
      <c r="BX75" s="1255">
        <v>8.1999999999999993</v>
      </c>
      <c r="BY75" s="1255"/>
      <c r="BZ75" s="1255"/>
      <c r="CA75" s="1255"/>
      <c r="CB75" s="1255"/>
      <c r="CC75" s="1255"/>
      <c r="CD75" s="1255"/>
      <c r="CE75" s="1255"/>
      <c r="CF75" s="1255">
        <v>8.6999999999999993</v>
      </c>
      <c r="CG75" s="1255"/>
      <c r="CH75" s="1255"/>
      <c r="CI75" s="1255"/>
      <c r="CJ75" s="1255"/>
      <c r="CK75" s="1255"/>
      <c r="CL75" s="1255"/>
      <c r="CM75" s="1255"/>
      <c r="CN75" s="1255">
        <v>8.5</v>
      </c>
      <c r="CO75" s="1255"/>
      <c r="CP75" s="1255"/>
      <c r="CQ75" s="1255"/>
      <c r="CR75" s="1255"/>
      <c r="CS75" s="1255"/>
      <c r="CT75" s="1255"/>
      <c r="CU75" s="1255"/>
      <c r="CV75" s="1255">
        <v>8.4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606</v>
      </c>
      <c r="AO77" s="1250"/>
      <c r="AP77" s="1250"/>
      <c r="AQ77" s="1250"/>
      <c r="AR77" s="1250"/>
      <c r="AS77" s="1250"/>
      <c r="AT77" s="1250"/>
      <c r="AU77" s="1250"/>
      <c r="AV77" s="1250"/>
      <c r="AW77" s="1250"/>
      <c r="AX77" s="1250"/>
      <c r="AY77" s="1250"/>
      <c r="AZ77" s="1250"/>
      <c r="BA77" s="1250"/>
      <c r="BB77" s="1254" t="s">
        <v>604</v>
      </c>
      <c r="BC77" s="1254"/>
      <c r="BD77" s="1254"/>
      <c r="BE77" s="1254"/>
      <c r="BF77" s="1254"/>
      <c r="BG77" s="1254"/>
      <c r="BH77" s="1254"/>
      <c r="BI77" s="1254"/>
      <c r="BJ77" s="1254"/>
      <c r="BK77" s="1254"/>
      <c r="BL77" s="1254"/>
      <c r="BM77" s="1254"/>
      <c r="BN77" s="1254"/>
      <c r="BO77" s="1254"/>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609</v>
      </c>
      <c r="BC79" s="1254"/>
      <c r="BD79" s="1254"/>
      <c r="BE79" s="1254"/>
      <c r="BF79" s="1254"/>
      <c r="BG79" s="1254"/>
      <c r="BH79" s="1254"/>
      <c r="BI79" s="1254"/>
      <c r="BJ79" s="1254"/>
      <c r="BK79" s="1254"/>
      <c r="BL79" s="1254"/>
      <c r="BM79" s="1254"/>
      <c r="BN79" s="1254"/>
      <c r="BO79" s="1254"/>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xgQD1hHzkYLIhDsb354brYAqWMsyBqgPFZ8HgZJKXu6wvz0VJyk236GroEbNF0BGWWAuWmvM+LQ9FYUuBzHkw==" saltValue="sEZK4m77A8Zf5XOaYod/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96E2-9E97-4751-AAB2-78D6FD8312F7}">
  <sheetPr>
    <pageSetUpPr fitToPage="1"/>
  </sheetPr>
  <dimension ref="A1:DR125"/>
  <sheetViews>
    <sheetView showGridLines="0" topLeftCell="A89"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imFpuxz+FKdI9rb/NfvV7PfKwQdfn7tVhRM1zzECHLBahuzj+h/O/NStbG/dq8Apan17bB4HN2W/EMOrUNjshw==" saltValue="U7cC6C2t/naOgHc/JCrn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50BA-4BD1-477F-8BAD-9CAC7CDC10B8}">
  <sheetPr>
    <pageSetUpPr fitToPage="1"/>
  </sheetPr>
  <dimension ref="A1:DR125"/>
  <sheetViews>
    <sheetView showGridLines="0" topLeftCell="A74"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UUwCmZTUhOn1FFLuAMh/gNIxEcHyzj/jRgLfNrq4e6Ukdho2dDGpXhad42kN7nEX5qTLnVmRcCtaO52ip40NkA==" saltValue="gxU8kuj6jEziDUhQLBpd4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182105</v>
      </c>
      <c r="E3" s="156"/>
      <c r="F3" s="157">
        <v>121449</v>
      </c>
      <c r="G3" s="158"/>
      <c r="H3" s="159"/>
    </row>
    <row r="4" spans="1:8" x14ac:dyDescent="0.15">
      <c r="A4" s="160"/>
      <c r="B4" s="161"/>
      <c r="C4" s="162"/>
      <c r="D4" s="163">
        <v>28847</v>
      </c>
      <c r="E4" s="164"/>
      <c r="F4" s="165">
        <v>62922</v>
      </c>
      <c r="G4" s="166"/>
      <c r="H4" s="167"/>
    </row>
    <row r="5" spans="1:8" x14ac:dyDescent="0.15">
      <c r="A5" s="148" t="s">
        <v>555</v>
      </c>
      <c r="B5" s="153"/>
      <c r="C5" s="154"/>
      <c r="D5" s="155">
        <v>185782</v>
      </c>
      <c r="E5" s="156"/>
      <c r="F5" s="157">
        <v>145139</v>
      </c>
      <c r="G5" s="158"/>
      <c r="H5" s="159"/>
    </row>
    <row r="6" spans="1:8" x14ac:dyDescent="0.15">
      <c r="A6" s="160"/>
      <c r="B6" s="161"/>
      <c r="C6" s="162"/>
      <c r="D6" s="163">
        <v>51743</v>
      </c>
      <c r="E6" s="164"/>
      <c r="F6" s="165">
        <v>83762</v>
      </c>
      <c r="G6" s="166"/>
      <c r="H6" s="167"/>
    </row>
    <row r="7" spans="1:8" x14ac:dyDescent="0.15">
      <c r="A7" s="148" t="s">
        <v>556</v>
      </c>
      <c r="B7" s="153"/>
      <c r="C7" s="154"/>
      <c r="D7" s="155">
        <v>297767</v>
      </c>
      <c r="E7" s="156"/>
      <c r="F7" s="157">
        <v>125391</v>
      </c>
      <c r="G7" s="158"/>
      <c r="H7" s="159"/>
    </row>
    <row r="8" spans="1:8" x14ac:dyDescent="0.15">
      <c r="A8" s="160"/>
      <c r="B8" s="161"/>
      <c r="C8" s="162"/>
      <c r="D8" s="163">
        <v>67617</v>
      </c>
      <c r="E8" s="164"/>
      <c r="F8" s="165">
        <v>68516</v>
      </c>
      <c r="G8" s="166"/>
      <c r="H8" s="167"/>
    </row>
    <row r="9" spans="1:8" x14ac:dyDescent="0.15">
      <c r="A9" s="148" t="s">
        <v>557</v>
      </c>
      <c r="B9" s="153"/>
      <c r="C9" s="154"/>
      <c r="D9" s="155">
        <v>343962</v>
      </c>
      <c r="E9" s="156"/>
      <c r="F9" s="157">
        <v>138402</v>
      </c>
      <c r="G9" s="158"/>
      <c r="H9" s="159"/>
    </row>
    <row r="10" spans="1:8" x14ac:dyDescent="0.15">
      <c r="A10" s="160"/>
      <c r="B10" s="161"/>
      <c r="C10" s="162"/>
      <c r="D10" s="163">
        <v>113657</v>
      </c>
      <c r="E10" s="164"/>
      <c r="F10" s="165">
        <v>70652</v>
      </c>
      <c r="G10" s="166"/>
      <c r="H10" s="167"/>
    </row>
    <row r="11" spans="1:8" x14ac:dyDescent="0.15">
      <c r="A11" s="148" t="s">
        <v>558</v>
      </c>
      <c r="B11" s="153"/>
      <c r="C11" s="154"/>
      <c r="D11" s="155">
        <v>261025</v>
      </c>
      <c r="E11" s="156"/>
      <c r="F11" s="157">
        <v>146367</v>
      </c>
      <c r="G11" s="158"/>
      <c r="H11" s="159"/>
    </row>
    <row r="12" spans="1:8" x14ac:dyDescent="0.15">
      <c r="A12" s="160"/>
      <c r="B12" s="161"/>
      <c r="C12" s="168"/>
      <c r="D12" s="163">
        <v>170031</v>
      </c>
      <c r="E12" s="164"/>
      <c r="F12" s="165">
        <v>79441</v>
      </c>
      <c r="G12" s="166"/>
      <c r="H12" s="167"/>
    </row>
    <row r="13" spans="1:8" x14ac:dyDescent="0.15">
      <c r="A13" s="148"/>
      <c r="B13" s="153"/>
      <c r="C13" s="169"/>
      <c r="D13" s="170">
        <v>254128</v>
      </c>
      <c r="E13" s="171"/>
      <c r="F13" s="172">
        <v>135350</v>
      </c>
      <c r="G13" s="173"/>
      <c r="H13" s="159"/>
    </row>
    <row r="14" spans="1:8" x14ac:dyDescent="0.15">
      <c r="A14" s="160"/>
      <c r="B14" s="161"/>
      <c r="C14" s="162"/>
      <c r="D14" s="163">
        <v>86379</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8.7899999999999991</v>
      </c>
      <c r="C19" s="174">
        <f>ROUND(VALUE(SUBSTITUTE(実質収支比率等に係る経年分析!G$48,"▲","-")),2)</f>
        <v>6.14</v>
      </c>
      <c r="D19" s="174">
        <f>ROUND(VALUE(SUBSTITUTE(実質収支比率等に係る経年分析!H$48,"▲","-")),2)</f>
        <v>3.87</v>
      </c>
      <c r="E19" s="174">
        <f>ROUND(VALUE(SUBSTITUTE(実質収支比率等に係る経年分析!I$48,"▲","-")),2)</f>
        <v>2.0299999999999998</v>
      </c>
      <c r="F19" s="174">
        <f>ROUND(VALUE(SUBSTITUTE(実質収支比率等に係る経年分析!J$48,"▲","-")),2)</f>
        <v>7.48</v>
      </c>
    </row>
    <row r="20" spans="1:11" x14ac:dyDescent="0.15">
      <c r="A20" s="174" t="s">
        <v>57</v>
      </c>
      <c r="B20" s="174">
        <f>ROUND(VALUE(SUBSTITUTE(実質収支比率等に係る経年分析!F$47,"▲","-")),2)</f>
        <v>31.99</v>
      </c>
      <c r="C20" s="174">
        <f>ROUND(VALUE(SUBSTITUTE(実質収支比率等に係る経年分析!G$47,"▲","-")),2)</f>
        <v>27.18</v>
      </c>
      <c r="D20" s="174">
        <f>ROUND(VALUE(SUBSTITUTE(実質収支比率等に係る経年分析!H$47,"▲","-")),2)</f>
        <v>32.44</v>
      </c>
      <c r="E20" s="174">
        <f>ROUND(VALUE(SUBSTITUTE(実質収支比率等に係る経年分析!I$47,"▲","-")),2)</f>
        <v>35.92</v>
      </c>
      <c r="F20" s="174">
        <f>ROUND(VALUE(SUBSTITUTE(実質収支比率等に係る経年分析!J$47,"▲","-")),2)</f>
        <v>36.97</v>
      </c>
    </row>
    <row r="21" spans="1:11" x14ac:dyDescent="0.15">
      <c r="A21" s="174" t="s">
        <v>58</v>
      </c>
      <c r="B21" s="174">
        <f>IF(ISNUMBER(VALUE(SUBSTITUTE(実質収支比率等に係る経年分析!F$49,"▲","-"))),ROUND(VALUE(SUBSTITUTE(実質収支比率等に係る経年分析!F$49,"▲","-")),2),NA())</f>
        <v>2.58</v>
      </c>
      <c r="C21" s="174">
        <f>IF(ISNUMBER(VALUE(SUBSTITUTE(実質収支比率等に係る経年分析!G$49,"▲","-"))),ROUND(VALUE(SUBSTITUTE(実質収支比率等に係る経年分析!G$49,"▲","-")),2),NA())</f>
        <v>-6.83</v>
      </c>
      <c r="D21" s="174">
        <f>IF(ISNUMBER(VALUE(SUBSTITUTE(実質収支比率等に係る経年分析!H$49,"▲","-"))),ROUND(VALUE(SUBSTITUTE(実質収支比率等に係る経年分析!H$49,"▲","-")),2),NA())</f>
        <v>4.9000000000000004</v>
      </c>
      <c r="E21" s="174">
        <f>IF(ISNUMBER(VALUE(SUBSTITUTE(実質収支比率等に係る経年分析!I$49,"▲","-"))),ROUND(VALUE(SUBSTITUTE(実質収支比率等に係る経年分析!I$49,"▲","-")),2),NA())</f>
        <v>4.8600000000000003</v>
      </c>
      <c r="F21" s="174">
        <f>IF(ISNUMBER(VALUE(SUBSTITUTE(実質収支比率等に係る経年分析!J$49,"▲","-"))),ROUND(VALUE(SUBSTITUTE(実質収支比率等に係る経年分析!J$49,"▲","-")),2),NA())</f>
        <v>5.61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8.7799999999999994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228</v>
      </c>
      <c r="E42" s="176"/>
      <c r="F42" s="176"/>
      <c r="G42" s="176">
        <f>'実質公債費比率（分子）の構造'!L$52</f>
        <v>262</v>
      </c>
      <c r="H42" s="176"/>
      <c r="I42" s="176"/>
      <c r="J42" s="176">
        <f>'実質公債費比率（分子）の構造'!M$52</f>
        <v>269</v>
      </c>
      <c r="K42" s="176"/>
      <c r="L42" s="176"/>
      <c r="M42" s="176">
        <f>'実質公債費比率（分子）の構造'!N$52</f>
        <v>243</v>
      </c>
      <c r="N42" s="176"/>
      <c r="O42" s="176"/>
      <c r="P42" s="176">
        <f>'実質公債費比率（分子）の構造'!O$52</f>
        <v>227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f>'実質公債費比率（分子）の構造'!L$50</f>
        <v>35</v>
      </c>
      <c r="F44" s="176"/>
      <c r="G44" s="176"/>
      <c r="H44" s="176">
        <f>'実質公債費比率（分子）の構造'!M$50</f>
        <v>35</v>
      </c>
      <c r="I44" s="176"/>
      <c r="J44" s="176"/>
      <c r="K44" s="176">
        <f>'実質公債費比率（分子）の構造'!N$50</f>
        <v>35</v>
      </c>
      <c r="L44" s="176"/>
      <c r="M44" s="176"/>
      <c r="N44" s="176">
        <f>'実質公債費比率（分子）の構造'!O$50</f>
        <v>35</v>
      </c>
      <c r="O44" s="176"/>
      <c r="P44" s="176"/>
    </row>
    <row r="45" spans="1:16" x14ac:dyDescent="0.15">
      <c r="A45" s="176" t="s">
        <v>68</v>
      </c>
      <c r="B45" s="176">
        <f>'実質公債費比率（分子）の構造'!K$49</f>
        <v>6</v>
      </c>
      <c r="C45" s="176"/>
      <c r="D45" s="176"/>
      <c r="E45" s="176">
        <f>'実質公債費比率（分子）の構造'!L$49</f>
        <v>20</v>
      </c>
      <c r="F45" s="176"/>
      <c r="G45" s="176"/>
      <c r="H45" s="176">
        <f>'実質公債費比率（分子）の構造'!M$49</f>
        <v>24</v>
      </c>
      <c r="I45" s="176"/>
      <c r="J45" s="176"/>
      <c r="K45" s="176">
        <f>'実質公債費比率（分子）の構造'!N$49</f>
        <v>26</v>
      </c>
      <c r="L45" s="176"/>
      <c r="M45" s="176"/>
      <c r="N45" s="176">
        <f>'実質公債費比率（分子）の構造'!O$49</f>
        <v>35</v>
      </c>
      <c r="O45" s="176"/>
      <c r="P45" s="176"/>
    </row>
    <row r="46" spans="1:16" x14ac:dyDescent="0.15">
      <c r="A46" s="176" t="s">
        <v>69</v>
      </c>
      <c r="B46" s="176">
        <f>'実質公債費比率（分子）の構造'!K$48</f>
        <v>59</v>
      </c>
      <c r="C46" s="176"/>
      <c r="D46" s="176"/>
      <c r="E46" s="176">
        <f>'実質公債費比率（分子）の構造'!L$48</f>
        <v>48</v>
      </c>
      <c r="F46" s="176"/>
      <c r="G46" s="176"/>
      <c r="H46" s="176">
        <f>'実質公債費比率（分子）の構造'!M$48</f>
        <v>59</v>
      </c>
      <c r="I46" s="176"/>
      <c r="J46" s="176"/>
      <c r="K46" s="176">
        <f>'実質公債費比率（分子）の構造'!N$48</f>
        <v>65</v>
      </c>
      <c r="L46" s="176"/>
      <c r="M46" s="176"/>
      <c r="N46" s="176">
        <f>'実質公債費比率（分子）の構造'!O$48</f>
        <v>64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333</v>
      </c>
      <c r="C49" s="176"/>
      <c r="D49" s="176"/>
      <c r="E49" s="176">
        <f>'実質公債費比率（分子）の構造'!L$45</f>
        <v>340</v>
      </c>
      <c r="F49" s="176"/>
      <c r="G49" s="176"/>
      <c r="H49" s="176">
        <f>'実質公債費比率（分子）の構造'!M$45</f>
        <v>330</v>
      </c>
      <c r="I49" s="176"/>
      <c r="J49" s="176"/>
      <c r="K49" s="176">
        <f>'実質公債費比率（分子）の構造'!N$45</f>
        <v>310</v>
      </c>
      <c r="L49" s="176"/>
      <c r="M49" s="176"/>
      <c r="N49" s="176">
        <f>'実質公債費比率（分子）の構造'!O$45</f>
        <v>299</v>
      </c>
      <c r="O49" s="176"/>
      <c r="P49" s="176"/>
    </row>
    <row r="50" spans="1:16" x14ac:dyDescent="0.15">
      <c r="A50" s="176" t="s">
        <v>73</v>
      </c>
      <c r="B50" s="176" t="e">
        <f>NA()</f>
        <v>#N/A</v>
      </c>
      <c r="C50" s="176">
        <f>IF(ISNUMBER('実質公債費比率（分子）の構造'!K$53),'実質公債費比率（分子）の構造'!K$53,NA())</f>
        <v>170</v>
      </c>
      <c r="D50" s="176" t="e">
        <f>NA()</f>
        <v>#N/A</v>
      </c>
      <c r="E50" s="176" t="e">
        <f>NA()</f>
        <v>#N/A</v>
      </c>
      <c r="F50" s="176">
        <f>IF(ISNUMBER('実質公債費比率（分子）の構造'!L$53),'実質公債費比率（分子）の構造'!L$53,NA())</f>
        <v>181</v>
      </c>
      <c r="G50" s="176" t="e">
        <f>NA()</f>
        <v>#N/A</v>
      </c>
      <c r="H50" s="176" t="e">
        <f>NA()</f>
        <v>#N/A</v>
      </c>
      <c r="I50" s="176">
        <f>IF(ISNUMBER('実質公債費比率（分子）の構造'!M$53),'実質公債費比率（分子）の構造'!M$53,NA())</f>
        <v>179</v>
      </c>
      <c r="J50" s="176" t="e">
        <f>NA()</f>
        <v>#N/A</v>
      </c>
      <c r="K50" s="176" t="e">
        <f>NA()</f>
        <v>#N/A</v>
      </c>
      <c r="L50" s="176">
        <f>IF(ISNUMBER('実質公債費比率（分子）の構造'!N$53),'実質公債費比率（分子）の構造'!N$53,NA())</f>
        <v>193</v>
      </c>
      <c r="M50" s="176" t="e">
        <f>NA()</f>
        <v>#N/A</v>
      </c>
      <c r="N50" s="176" t="e">
        <f>NA()</f>
        <v>#N/A</v>
      </c>
      <c r="O50" s="176">
        <f>IF(ISNUMBER('実質公債費比率（分子）の構造'!O$53),'実質公債費比率（分子）の構造'!O$53,NA())</f>
        <v>206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2048</v>
      </c>
      <c r="E56" s="175"/>
      <c r="F56" s="175"/>
      <c r="G56" s="175">
        <f>'将来負担比率（分子）の構造'!J$52</f>
        <v>2191</v>
      </c>
      <c r="H56" s="175"/>
      <c r="I56" s="175"/>
      <c r="J56" s="175">
        <f>'将来負担比率（分子）の構造'!K$52</f>
        <v>2487</v>
      </c>
      <c r="K56" s="175"/>
      <c r="L56" s="175"/>
      <c r="M56" s="175">
        <f>'将来負担比率（分子）の構造'!L$52</f>
        <v>2393</v>
      </c>
      <c r="N56" s="175"/>
      <c r="O56" s="175"/>
      <c r="P56" s="175">
        <f>'将来負担比率（分子）の構造'!M$52</f>
        <v>2231</v>
      </c>
    </row>
    <row r="57" spans="1:16" x14ac:dyDescent="0.15">
      <c r="A57" s="175" t="s">
        <v>44</v>
      </c>
      <c r="B57" s="175"/>
      <c r="C57" s="175"/>
      <c r="D57" s="175">
        <f>'将来負担比率（分子）の構造'!I$51</f>
        <v>60</v>
      </c>
      <c r="E57" s="175"/>
      <c r="F57" s="175"/>
      <c r="G57" s="175">
        <f>'将来負担比率（分子）の構造'!J$51</f>
        <v>36</v>
      </c>
      <c r="H57" s="175"/>
      <c r="I57" s="175"/>
      <c r="J57" s="175">
        <f>'将来負担比率（分子）の構造'!K$51</f>
        <v>32</v>
      </c>
      <c r="K57" s="175"/>
      <c r="L57" s="175"/>
      <c r="M57" s="175">
        <f>'将来負担比率（分子）の構造'!L$51</f>
        <v>30</v>
      </c>
      <c r="N57" s="175"/>
      <c r="O57" s="175"/>
      <c r="P57" s="175">
        <f>'将来負担比率（分子）の構造'!M$51</f>
        <v>27</v>
      </c>
    </row>
    <row r="58" spans="1:16" x14ac:dyDescent="0.15">
      <c r="A58" s="175" t="s">
        <v>43</v>
      </c>
      <c r="B58" s="175"/>
      <c r="C58" s="175"/>
      <c r="D58" s="175">
        <f>'将来負担比率（分子）の構造'!I$50</f>
        <v>2330</v>
      </c>
      <c r="E58" s="175"/>
      <c r="F58" s="175"/>
      <c r="G58" s="175">
        <f>'将来負担比率（分子）の構造'!J$50</f>
        <v>2771</v>
      </c>
      <c r="H58" s="175"/>
      <c r="I58" s="175"/>
      <c r="J58" s="175">
        <f>'将来負担比率（分子）の構造'!K$50</f>
        <v>2683</v>
      </c>
      <c r="K58" s="175"/>
      <c r="L58" s="175"/>
      <c r="M58" s="175">
        <f>'将来負担比率（分子）の構造'!L$50</f>
        <v>3392</v>
      </c>
      <c r="N58" s="175"/>
      <c r="O58" s="175"/>
      <c r="P58" s="175">
        <f>'将来負担比率（分子）の構造'!M$50</f>
        <v>3323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84</v>
      </c>
      <c r="C62" s="175"/>
      <c r="D62" s="175"/>
      <c r="E62" s="175">
        <f>'将来負担比率（分子）の構造'!J$45</f>
        <v>55</v>
      </c>
      <c r="F62" s="175"/>
      <c r="G62" s="175"/>
      <c r="H62" s="175">
        <f>'将来負担比率（分子）の構造'!K$45</f>
        <v>49</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295</v>
      </c>
      <c r="C63" s="175"/>
      <c r="D63" s="175"/>
      <c r="E63" s="175">
        <f>'将来負担比率（分子）の構造'!J$44</f>
        <v>554</v>
      </c>
      <c r="F63" s="175"/>
      <c r="G63" s="175"/>
      <c r="H63" s="175">
        <f>'将来負担比率（分子）の構造'!K$44</f>
        <v>663</v>
      </c>
      <c r="I63" s="175"/>
      <c r="J63" s="175"/>
      <c r="K63" s="175">
        <f>'将来負担比率（分子）の構造'!L$44</f>
        <v>649</v>
      </c>
      <c r="L63" s="175"/>
      <c r="M63" s="175"/>
      <c r="N63" s="175">
        <f>'将来負担比率（分子）の構造'!M$44</f>
        <v>601</v>
      </c>
      <c r="O63" s="175"/>
      <c r="P63" s="175"/>
    </row>
    <row r="64" spans="1:16" x14ac:dyDescent="0.15">
      <c r="A64" s="175" t="s">
        <v>35</v>
      </c>
      <c r="B64" s="175">
        <f>'将来負担比率（分子）の構造'!I$43</f>
        <v>307</v>
      </c>
      <c r="C64" s="175"/>
      <c r="D64" s="175"/>
      <c r="E64" s="175">
        <f>'将来負担比率（分子）の構造'!J$43</f>
        <v>284</v>
      </c>
      <c r="F64" s="175"/>
      <c r="G64" s="175"/>
      <c r="H64" s="175">
        <f>'将来負担比率（分子）の構造'!K$43</f>
        <v>342</v>
      </c>
      <c r="I64" s="175"/>
      <c r="J64" s="175"/>
      <c r="K64" s="175">
        <f>'将来負担比率（分子）の構造'!L$43</f>
        <v>370</v>
      </c>
      <c r="L64" s="175"/>
      <c r="M64" s="175"/>
      <c r="N64" s="175">
        <f>'将来負担比率（分子）の構造'!M$43</f>
        <v>402</v>
      </c>
      <c r="O64" s="175"/>
      <c r="P64" s="175"/>
    </row>
    <row r="65" spans="1:16" x14ac:dyDescent="0.15">
      <c r="A65" s="175" t="s">
        <v>34</v>
      </c>
      <c r="B65" s="175" t="str">
        <f>'将来負担比率（分子）の構造'!I$42</f>
        <v>-</v>
      </c>
      <c r="C65" s="175"/>
      <c r="D65" s="175"/>
      <c r="E65" s="175">
        <f>'将来負担比率（分子）の構造'!J$42</f>
        <v>324</v>
      </c>
      <c r="F65" s="175"/>
      <c r="G65" s="175"/>
      <c r="H65" s="175">
        <f>'将来負担比率（分子）の構造'!K$42</f>
        <v>288</v>
      </c>
      <c r="I65" s="175"/>
      <c r="J65" s="175"/>
      <c r="K65" s="175">
        <f>'将来負担比率（分子）の構造'!L$42</f>
        <v>253</v>
      </c>
      <c r="L65" s="175"/>
      <c r="M65" s="175"/>
      <c r="N65" s="175">
        <f>'将来負担比率（分子）の構造'!M$42</f>
        <v>218</v>
      </c>
      <c r="O65" s="175"/>
      <c r="P65" s="175"/>
    </row>
    <row r="66" spans="1:16" x14ac:dyDescent="0.15">
      <c r="A66" s="175" t="s">
        <v>33</v>
      </c>
      <c r="B66" s="175">
        <f>'将来負担比率（分子）の構造'!I$41</f>
        <v>3232</v>
      </c>
      <c r="C66" s="175"/>
      <c r="D66" s="175"/>
      <c r="E66" s="175">
        <f>'将来負担比率（分子）の構造'!J$41</f>
        <v>3096</v>
      </c>
      <c r="F66" s="175"/>
      <c r="G66" s="175"/>
      <c r="H66" s="175">
        <f>'将来負担比率（分子）の構造'!K$41</f>
        <v>3031</v>
      </c>
      <c r="I66" s="175"/>
      <c r="J66" s="175"/>
      <c r="K66" s="175">
        <f>'将来負担比率（分子）の構造'!L$41</f>
        <v>3368</v>
      </c>
      <c r="L66" s="175"/>
      <c r="M66" s="175"/>
      <c r="N66" s="175">
        <f>'将来負担比率（分子）の構造'!M$41</f>
        <v>3217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759</v>
      </c>
      <c r="C72" s="179">
        <f>基金残高に係る経年分析!G55</f>
        <v>922</v>
      </c>
      <c r="D72" s="179">
        <f>基金残高に係る経年分析!H55</f>
        <v>927</v>
      </c>
    </row>
    <row r="73" spans="1:16" x14ac:dyDescent="0.15">
      <c r="A73" s="178" t="s">
        <v>80</v>
      </c>
      <c r="B73" s="179">
        <f>基金残高に係る経年分析!F56</f>
        <v>112</v>
      </c>
      <c r="C73" s="179">
        <f>基金残高に係る経年分析!G56</f>
        <v>189</v>
      </c>
      <c r="D73" s="179">
        <f>基金残高に係る経年分析!H56</f>
        <v>189</v>
      </c>
    </row>
    <row r="74" spans="1:16" x14ac:dyDescent="0.15">
      <c r="A74" s="178" t="s">
        <v>81</v>
      </c>
      <c r="B74" s="179">
        <f>基金残高に係る経年分析!F57</f>
        <v>3141</v>
      </c>
      <c r="C74" s="179">
        <f>基金残高に係る経年分析!G57</f>
        <v>3784</v>
      </c>
      <c r="D74" s="179">
        <f>基金残高に係る経年分析!H57</f>
        <v>3198</v>
      </c>
    </row>
  </sheetData>
  <sheetProtection algorithmName="SHA-512" hashValue="r+BqeFl/FXgpbYCOnxxmJS7S7Wc4Jy1yyTK48GZyH2yJ0lEX5/8aaCnP9SjjRFsXz++NTCGPm0NIJXhIbAI7ag==" saltValue="zLHCh8oV64I6r90zxWo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2024-09-05T09:12:29Z</cp:lastPrinted>
  <dcterms:created xsi:type="dcterms:W3CDTF">2024-02-05T04:08:45Z</dcterms:created>
  <dcterms:modified xsi:type="dcterms:W3CDTF">2024-09-05T09:12:32Z</dcterms:modified>
  <cp:category/>
</cp:coreProperties>
</file>