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1.131\総務課\004財政係\財政係１\07　財政状況資料集作成\令和2年度\4　村➝県\"/>
    </mc:Choice>
  </mc:AlternateContent>
  <xr:revisionPtr revIDLastSave="0" documentId="8_{D1D781D0-1932-4CAA-A6C6-B400D73C71EA}" xr6:coauthVersionLast="45" xr6:coauthVersionMax="45" xr10:uidLastSave="{00000000-0000-0000-0000-000000000000}"/>
  <bookViews>
    <workbookView xWindow="2655" yWindow="0" windowWidth="24135" windowHeight="156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CO34" i="10"/>
  <c r="CO35" i="10" s="1"/>
  <c r="CO36" i="10" s="1"/>
  <c r="BW34" i="10"/>
  <c r="BW35" i="10" s="1"/>
  <c r="BW36" i="10" s="1"/>
  <c r="BW37" i="10" s="1"/>
  <c r="BW38" i="10" s="1"/>
  <c r="BW39" i="10" s="1"/>
  <c r="BW40" i="10" s="1"/>
  <c r="BW41" i="10" s="1"/>
  <c r="BW42" i="10" s="1"/>
  <c r="C34" i="10"/>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<sst xmlns="http://schemas.openxmlformats.org/spreadsheetml/2006/main" count="1118" uniqueCount="590">
  <si>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</si>
  <si>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</si>
  <si>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</si>
  <si>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</si>
  <si>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</si>
  <si>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</si>
  <si>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</si>
  <si>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</si>
  <si>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</si>
  <si>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</si>
  <si>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</si>
  <si>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</si>
  <si>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</si>
  <si>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</si>
  <si>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</si>
  <si>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</si>
  <si>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</si>
  <si>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</si>
  <si>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</si>
  <si>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</si>
  <si>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</si>
  <si>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</si>
  <si>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</si>
  <si>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</si>
  <si>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</si>
  <si>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</si>
  <si>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</si>
  <si>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</si>
  <si>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</si>
  <si>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</si>
  <si>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</si>
  <si>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</si>
  <si>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</si>
  <si>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</si>
  <si>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</si>
  <si>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</si>
  <si>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</si>
  <si>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</si>
  <si>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</si>
  <si>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</si>
  <si>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</si>
  <si>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</si>
  <si>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</si>
  <si>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</si>
  <si>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</si>
  <si>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</si>
  <si>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</si>
  <si>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</si>
  <si>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</si>
  <si>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</si>
  <si>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</si>
  <si>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</si>
  <si>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</si>
  <si>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</si>
  <si>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</si>
  <si>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</si>
  <si>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</si>
  <si>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</si>
  <si>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</si>
  <si>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</si>
  <si>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</si>
  <si>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</si>
  <si>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</si>
  <si>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</si>
  <si>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</si>
  <si>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</si>
  <si>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</si>
  <si>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</si>
  <si>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</si>
  <si>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</si>
  <si>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</si>
  <si>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</si>
  <si>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</si>
  <si>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</si>
  <si>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</si>
  <si>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</si>
  <si>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</si>
  <si>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</si>
  <si>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</si>
  <si>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</si>
  <si>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</si>
  <si>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</si>
  <si>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</si>
  <si>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</si>
  <si>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</si>
  <si>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</si>
  <si>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</si>
  <si>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</si>
  <si>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</si>
  <si>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</si>
  <si>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</si>
  <si>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</si>
  <si>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</si>
  <si>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</si>
  <si>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</si>
  <si>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</si>
  <si>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</si>
  <si>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</si>
  <si>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</si>
  <si>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</si>
  <si>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</si>
  <si>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</si>
  <si>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</si>
  <si>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</si>
  <si>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</si>
  <si>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</si>
  <si>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</si>
  <si>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</si>
  <si>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</si>
  <si>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</si>
  <si>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</si>
  <si>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</si>
  <si>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</si>
  <si>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</si>
  <si>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</si>
  <si>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</si>
  <si>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</si>
  <si>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</si>
  <si>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</si>
  <si>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</si>
  <si>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</si>
  <si>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</si>
  <si>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</si>
  <si>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</si>
  <si>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</si>
  <si>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</si>
  <si>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</si>
  <si>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</si>
  <si>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</si>
  <si>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</si>
  <si>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</si>
  <si>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</si>
  <si>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</si>
  <si>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</si>
  <si>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</si>
  <si>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</si>
  <si>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</si>
  <si>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</si>
  <si>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</si>
  <si>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</si>
  <si>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</si>
  <si>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</si>
  <si>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</si>
  <si>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</si>
  <si>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</si>
  <si>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</si>
  <si>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</si>
  <si>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</si>
  <si>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</si>
  <si>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</si>
  <si>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</si>
  <si>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</si>
  <si>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</si>
  <si>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</si>
  <si>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</si>
  <si>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</si>
  <si>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</si>
  <si>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</si>
  <si>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</si>
  <si>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</si>
  <si>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</si>
  <si>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</si>
  <si>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</si>
  <si>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</si>
  <si>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</si>
  <si>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</si>
  <si>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</si>
  <si>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</si>
  <si>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</si>
  <si>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</si>
  <si>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</si>
  <si>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</si>
  <si>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</si>
  <si>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</si>
  <si>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</si>
  <si>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</si>
  <si>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</si>
  <si>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</si>
  <si>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</si>
  <si>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</si>
  <si>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</si>
  <si>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</si>
  <si>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</si>
  <si>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</si>
  <si>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</si>
  <si>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</si>
  <si>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</si>
  <si>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</si>
  <si>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</si>
  <si>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</si>
  <si>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</si>
  <si>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</si>
  <si>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</si>
  <si>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</si>
  <si>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</si>
  <si>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</si>
  <si>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</si>
  <si>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</si>
  <si>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</si>
  <si>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</si>
  <si>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</si>
  <si>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</si>
  <si>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</si>
  <si>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</si>
  <si>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</si>
  <si>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</si>
  <si>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</si>
  <si>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</si>
  <si>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</si>
  <si>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</si>
  <si>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</si>
  <si>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</si>
  <si>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</si>
  <si>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</si>
  <si>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</si>
  <si>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</si>
  <si>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</si>
  <si>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</si>
  <si>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</si>
  <si>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</si>
  <si>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</si>
  <si>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</si>
  <si>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</si>
  <si>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</si>
  <si>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</si>
  <si>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</si>
  <si>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</si>
  <si>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</si>
  <si>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</si>
  <si>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</si>
  <si>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</si>
  <si>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</si>
  <si>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</si>
  <si>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</si>
  <si>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</si>
  <si>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</si>
  <si>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</si>
  <si>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</si>
  <si>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</si>
  <si>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</si>
  <si>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</si>
  <si>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</si>
  <si>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</si>
  <si>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</si>
  <si>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</si>
  <si>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</si>
  <si>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</si>
  <si>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</si>
  <si>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</si>
  <si>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</si>
  <si>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</si>
  <si>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</si>
  <si>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</si>
  <si>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</si>
  <si>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</si>
  <si>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</si>
  <si>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</si>
  <si>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</si>
  <si>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</si>
  <si>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</si>
  <si>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</si>
  <si>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</si>
  <si>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</si>
  <si>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</si>
  <si>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</si>
  <si>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</si>
  <si>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</si>
  <si>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</si>
  <si>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</si>
  <si>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</si>
  <si>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</si>
  <si>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</si>
  <si>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</si>
  <si>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</si>
  <si>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</si>
  <si>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</si>
  <si>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</si>
  <si>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</si>
  <si>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</si>
  <si>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</si>
  <si>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</si>
  <si>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</si>
  <si>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</si>
  <si>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</si>
  <si>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</si>
  <si>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</si>
  <si>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</si>
  <si>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</si>
  <si>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</si>
  <si>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</si>
  <si>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</si>
  <si>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</si>
  <si>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</si>
  <si>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</si>
  <si>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</si>
  <si>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</si>
  <si>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</si>
  <si>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</si>
  <si>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</si>
  <si>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</si>
  <si>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</si>
  <si>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</si>
  <si>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</si>
  <si>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</si>
  <si>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</si>
  <si>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</si>
  <si>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</si>
  <si>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</si>
  <si>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</si>
  <si>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</si>
  <si>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</si>
  <si>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</si>
  <si>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</si>
  <si>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</si>
  <si>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</si>
  <si>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</si>
  <si>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</si>
  <si>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</si>
  <si>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</si>
  <si>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</si>
  <si>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</si>
  <si>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</si>
  <si>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</si>
  <si>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</si>
  <si>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</si>
  <si>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</si>
  <si>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</si>
  <si>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</si>
  <si>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</si>
  <si>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</si>
  <si>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</si>
  <si>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</si>
  <si>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</si>
  <si>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</si>
  <si>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</si>
  <si>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</si>
  <si>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</si>
  <si>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</si>
  <si>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</si>
  <si>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</si>
  <si>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</si>
  <si>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</si>
  <si>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</si>
  <si>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</si>
  <si>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</si>
  <si>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</si>
  <si>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</si>
  <si>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</si>
  <si>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</si>
  <si>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</si>
  <si>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</si>
  <si>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</si>
  <si>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</si>
  <si>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</si>
  <si>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</si>
  <si>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</si>
  <si>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</si>
  <si>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</si>
  <si>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</si>
  <si>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</si>
  <si>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</si>
  <si>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</si>
  <si>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</si>
  <si>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</si>
  <si>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</si>
  <si>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</si>
  <si>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</si>
  <si>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</si>
  <si>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</si>
  <si>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</si>
  <si>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</si>
  <si>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</si>
  <si>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</si>
  <si>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</si>
  <si>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</si>
  <si>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</si>
  <si>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</si>
  <si>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</si>
  <si>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</si>
  <si>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</si>
  <si>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</si>
  <si>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</si>
  <si>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</si>
  <si>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</si>
  <si>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</si>
  <si>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</si>
  <si>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</si>
  <si>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</si>
  <si>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</si>
  <si>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</si>
  <si>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</si>
  <si>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</si>
  <si>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</si>
  <si>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</si>
  <si>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</si>
  <si>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</si>
  <si>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</si>
  <si>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</si>
  <si>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</si>
  <si>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</si>
  <si>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</si>
  <si>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</si>
  <si>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</si>
  <si>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</si>
  <si>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</si>
  <si>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</si>
  <si>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</si>
  <si>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</si>
  <si>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</si>
  <si>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</si>
  <si>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</si>
  <si>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</si>
  <si>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</si>
  <si>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</si>
  <si>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</si>
  <si>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</si>
  <si>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</si>
  <si>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</si>
  <si>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</si>
  <si>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</si>
  <si>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</si>
  <si>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</si>
  <si>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</si>
  <si>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</si>
  <si>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</si>
  <si>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</si>
  <si>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</si>
  <si>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</si>
  <si>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</si>
  <si>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</si>
  <si>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</si>
  <si>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</si>
  <si>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</si>
  <si>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</si>
  <si>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</si>
  <si>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</si>
  <si>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</si>
  <si>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</si>
  <si>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</si>
  <si>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</si>
  <si>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</si>
  <si>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</si>
  <si>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</si>
  <si>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</si>
  <si>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</si>
  <si>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</si>
  <si>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</si>
  <si>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</si>
  <si>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</si>
  <si>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</si>
  <si>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</si>
  <si>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</si>
  <si>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</si>
  <si>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</si>
  <si>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</si>
  <si>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</si>
  <si>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</si>
  <si>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</si>
  <si>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</si>
  <si>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</si>
  <si>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</si>
  <si>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</si>
  <si>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</si>
  <si>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</si>
  <si>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</si>
  <si>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</si>
  <si>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</si>
  <si>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</si>
  <si>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</si>
  <si>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</si>
  <si>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</si>
  <si>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</si>
  <si>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</si>
  <si>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</si>
  <si>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</si>
  <si>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</si>
  <si>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</si>
  <si>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</si>
  <si>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</si>
  <si>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</si>
  <si>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</si>
  <si>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</si>
  <si>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</si>
  <si>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</si>
  <si>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</si>
  <si>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</si>
  <si>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</si>
  <si>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</si>
  <si>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</si>
  <si>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</si>
  <si>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</si>
  <si>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</si>
  <si>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</si>
  <si>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</si>
  <si>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</si>
  <si>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</si>
  <si>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</si>
  <si>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</si>
  <si>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</si>
  <si>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</si>
  <si>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</si>
  <si>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</si>
  <si>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</si>
  <si>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</si>
  <si>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</si>
  <si>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</si>
  <si>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</si>
  <si>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</si>
  <si>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</si>
  <si>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</si>
  <si>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</si>
  <si>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</si>
  <si>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</si>
  <si>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</si>
  <si>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</si>
  <si>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</si>
  <si>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</si>
  <si>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</si>
  <si>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</si>
  <si>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</si>
  <si>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</si>
  <si>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</si>
  <si>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</si>
  <si>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</si>
  <si>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</si>
  <si>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</si>
  <si>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</si>
  <si>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</si>
  <si>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</si>
  <si>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</si>
  <si>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</si>
  <si>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</si>
  <si>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</si>
  <si>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</si>
  <si>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</si>
  <si>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</si>
  <si>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</si>
  <si>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</si>
  <si>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</si>
  <si>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</si>
  <si>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</si>
  <si>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</si>
  <si>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</si>
  <si>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</si>
  <si>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</si>
  <si>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</si>
  <si>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</si>
  <si>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</si>
  <si>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</si>
  <si>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</si>
  <si>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</si>
  <si>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</si>
  <si>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</si>
  <si>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</si>
  <si>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</si>
  <si>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</si>
  <si>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</si>
  <si>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</si>
  <si>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</si>
  <si>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</si>
  <si>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</si>
  <si>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</si>
  <si>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</si>
  <si>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</si>
  <si>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</si>
  <si>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</si>
  <si>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</si>
  <si>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</si>
  <si>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</si>
  <si>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</si>
  <si>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</si>
  <si>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</si>
  <si>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</si>
  <si>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</si>
  <si>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</si>
  <si>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</si>
  <si>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</si>
  <si>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</si>
  <si>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</si>
  <si>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</si>
  <si>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</si>
  <si>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</si>
  <si>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t>
    <phoneticPr fontId="2"/>
  </si>
  <si>
    <t>-</t>
    <phoneticPr fontId="2"/>
  </si>
  <si>
    <t>再編交付金基金</t>
    <rPh sb="0" eb="2">
      <t>サイヘン</t>
    </rPh>
    <rPh sb="2" eb="5">
      <t>コウフキン</t>
    </rPh>
    <rPh sb="5" eb="7">
      <t>キキン</t>
    </rPh>
    <phoneticPr fontId="5"/>
  </si>
  <si>
    <t>ふるさと創生基金</t>
    <rPh sb="4" eb="6">
      <t>ソウセイ</t>
    </rPh>
    <rPh sb="6" eb="8">
      <t>キキン</t>
    </rPh>
    <phoneticPr fontId="5"/>
  </si>
  <si>
    <t>公用地等購入基金</t>
    <rPh sb="0" eb="2">
      <t>コウヨウ</t>
    </rPh>
    <rPh sb="2" eb="3">
      <t>チ</t>
    </rPh>
    <rPh sb="3" eb="4">
      <t>ナド</t>
    </rPh>
    <rPh sb="4" eb="6">
      <t>コウニュウ</t>
    </rPh>
    <rPh sb="6" eb="8">
      <t>キキン</t>
    </rPh>
    <phoneticPr fontId="5"/>
  </si>
  <si>
    <t>基本財政積立基金</t>
    <rPh sb="0" eb="2">
      <t>キホン</t>
    </rPh>
    <rPh sb="2" eb="4">
      <t>ザイセイ</t>
    </rPh>
    <rPh sb="4" eb="6">
      <t>ツミタテ</t>
    </rPh>
    <rPh sb="6" eb="8">
      <t>キキン</t>
    </rPh>
    <phoneticPr fontId="5"/>
  </si>
  <si>
    <t>水源地域振興基金</t>
    <rPh sb="0" eb="2">
      <t>スイゲン</t>
    </rPh>
    <rPh sb="2" eb="4">
      <t>チイキ</t>
    </rPh>
    <rPh sb="4" eb="6">
      <t>シンコウ</t>
    </rPh>
    <rPh sb="6" eb="8">
      <t>キキン</t>
    </rPh>
    <phoneticPr fontId="5"/>
  </si>
  <si>
    <t>△17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</si>
</sst>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AA1A-4151-9FF1-3C6E36ABFF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175198</c:v>
                </c:pt>
                <c:pt idx="1">
                  <c:v>284202</c:v>
                </c:pt>
                <c:pt idx="2">
                  <c:v>405297</c:v>
                </c:pt>
                <c:pt idx="3">
                  <c:v>182105</c:v>
                </c:pt>
                <c:pt idx="4">
                  <c:v>185782</c:v>
                </c:pt>
              </c:numCache>
            </c:numRef>
          </c:val>
          <c:smooth val="0"/>
          <c:extLst>
            <c:ext xmlns:c16="http://schemas.microsoft.com/office/drawing/2014/chart" uri="{C3380CC4-5D6E-409C-BE32-E72D297353CC}">
              <c16:uniqueId val="{00000001-AA1A-4151-9FF1-3C6E36ABFF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7.66</c:v>
                </c:pt>
                <c:pt idx="2">
                  <c:v>9.4600000000000009</c:v>
                </c:pt>
                <c:pt idx="3">
                  <c:v>8.7899999999999991</c:v>
                </c:pt>
                <c:pt idx="4">
                  <c:v>6.14</c:v>
                </c:pt>
              </c:numCache>
            </c:numRef>
          </c:val>
          <c:extLst>
            <c:ext xmlns:c16="http://schemas.microsoft.com/office/drawing/2014/chart" uri="{C3380CC4-5D6E-409C-BE32-E72D297353CC}">
              <c16:uniqueId val="{00000000-D8C2-4F61-B4CA-F48DB14861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28.01</c:v>
                </c:pt>
                <c:pt idx="1">
                  <c:v>29.91</c:v>
                </c:pt>
                <c:pt idx="2">
                  <c:v>29.53</c:v>
                </c:pt>
                <c:pt idx="3">
                  <c:v>31.99</c:v>
                </c:pt>
                <c:pt idx="4">
                  <c:v>27.18</c:v>
                </c:pt>
              </c:numCache>
            </c:numRef>
          </c:val>
          <c:extLst>
            <c:ext xmlns:c16="http://schemas.microsoft.com/office/drawing/2014/chart" uri="{C3380CC4-5D6E-409C-BE32-E72D297353CC}">
              <c16:uniqueId val="{00000001-D8C2-4F61-B4CA-F48DB14861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c:v>
                </c:pt>
                <c:pt idx="1">
                  <c:v>3.57</c:v>
                </c:pt>
                <c:pt idx="2">
                  <c:v>2.25</c:v>
                </c:pt>
                <c:pt idx="3">
                  <c:v>2.58</c:v>
                </c:pt>
                <c:pt idx="4">
                  <c:v>-6.83</c:v>
                </c:pt>
              </c:numCache>
            </c:numRef>
          </c:val>
          <c:smooth val="0"/>
          <c:extLst>
            <c:ext xmlns:c16="http://schemas.microsoft.com/office/drawing/2014/chart" uri="{C3380CC4-5D6E-409C-BE32-E72D297353CC}">
              <c16:uniqueId val="{00000002-D8C2-4F61-B4CA-F48DB14861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44-4F04-9BBC-5C0F161523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44-4F04-9BBC-5C0F161523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44-4F04-9BBC-5C0F161523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44-4F04-9BBC-5C0F161523B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444-4F04-9BBC-5C0F161523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444-4F04-9BBC-5C0F161523B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0.18</c:v>
                </c:pt>
                <c:pt idx="4">
                  <c:v>#N/A</c:v>
                </c:pt>
                <c:pt idx="5">
                  <c:v>0.14000000000000001</c:v>
                </c:pt>
                <c:pt idx="6">
                  <c:v>#N/A</c:v>
                </c:pt>
                <c:pt idx="7">
                  <c:v>0.22</c:v>
                </c:pt>
                <c:pt idx="8">
                  <c:v>#N/A</c:v>
                </c:pt>
                <c:pt idx="9">
                  <c:v>7.0000000000000007E-2</c:v>
                </c:pt>
              </c:numCache>
            </c:numRef>
          </c:val>
          <c:extLst>
            <c:ext xmlns:c16="http://schemas.microsoft.com/office/drawing/2014/chart" uri="{C3380CC4-5D6E-409C-BE32-E72D297353CC}">
              <c16:uniqueId val="{00000006-7444-4F04-9BBC-5C0F161523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2.44</c:v>
                </c:pt>
                <c:pt idx="2">
                  <c:v>#N/A</c:v>
                </c:pt>
                <c:pt idx="3">
                  <c:v>3.58</c:v>
                </c:pt>
                <c:pt idx="4">
                  <c:v>#N/A</c:v>
                </c:pt>
                <c:pt idx="5">
                  <c:v>4.37</c:v>
                </c:pt>
                <c:pt idx="6">
                  <c:v>#N/A</c:v>
                </c:pt>
                <c:pt idx="7">
                  <c:v>1.07</c:v>
                </c:pt>
                <c:pt idx="8">
                  <c:v>#N/A</c:v>
                </c:pt>
                <c:pt idx="9">
                  <c:v>0.36</c:v>
                </c:pt>
              </c:numCache>
            </c:numRef>
          </c:val>
          <c:extLst>
            <c:ext xmlns:c16="http://schemas.microsoft.com/office/drawing/2014/chart" uri="{C3380CC4-5D6E-409C-BE32-E72D297353CC}">
              <c16:uniqueId val="{00000007-7444-4F04-9BBC-5C0F161523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7.66</c:v>
                </c:pt>
                <c:pt idx="4">
                  <c:v>#N/A</c:v>
                </c:pt>
                <c:pt idx="5">
                  <c:v>9.4499999999999993</c:v>
                </c:pt>
                <c:pt idx="6">
                  <c:v>#N/A</c:v>
                </c:pt>
                <c:pt idx="7">
                  <c:v>8.7799999999999994</c:v>
                </c:pt>
                <c:pt idx="8">
                  <c:v>#N/A</c:v>
                </c:pt>
                <c:pt idx="9">
                  <c:v>6.13</c:v>
                </c:pt>
              </c:numCache>
            </c:numRef>
          </c:val>
          <c:extLst>
            <c:ext xmlns:c16="http://schemas.microsoft.com/office/drawing/2014/chart" uri="{C3380CC4-5D6E-409C-BE32-E72D297353CC}">
              <c16:uniqueId val="{00000008-7444-4F04-9BBC-5C0F161523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15.71</c:v>
                </c:pt>
                <c:pt idx="2">
                  <c:v>#N/A</c:v>
                </c:pt>
                <c:pt idx="3">
                  <c:v>16.350000000000001</c:v>
                </c:pt>
                <c:pt idx="4">
                  <c:v>#N/A</c:v>
                </c:pt>
                <c:pt idx="5">
                  <c:v>12.18</c:v>
                </c:pt>
                <c:pt idx="6">
                  <c:v>#N/A</c:v>
                </c:pt>
                <c:pt idx="7">
                  <c:v>14.31</c:v>
                </c:pt>
                <c:pt idx="8">
                  <c:v>#N/A</c:v>
                </c:pt>
                <c:pt idx="9">
                  <c:v>14.36</c:v>
                </c:pt>
              </c:numCache>
            </c:numRef>
          </c:val>
          <c:extLst>
            <c:ext xmlns:c16="http://schemas.microsoft.com/office/drawing/2014/chart" uri="{C3380CC4-5D6E-409C-BE32-E72D297353CC}">
              <c16:uniqueId val="{00000009-7444-4F04-9BBC-5C0F161523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241</c:v>
                </c:pt>
                <c:pt idx="5">
                  <c:v>235</c:v>
                </c:pt>
                <c:pt idx="8">
                  <c:v>242</c:v>
                </c:pt>
                <c:pt idx="11">
                  <c:v>228</c:v>
                </c:pt>
                <c:pt idx="14">
                  <c:v>227</c:v>
                </c:pt>
              </c:numCache>
            </c:numRef>
          </c:val>
          <c:extLst>
            <c:ext xmlns:c16="http://schemas.microsoft.com/office/drawing/2014/chart" uri="{C3380CC4-5D6E-409C-BE32-E72D297353CC}">
              <c16:uniqueId val="{00000000-8D94-405C-A370-95B5CEB525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94-405C-A370-95B5CEB525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35</c:v>
                </c:pt>
              </c:numCache>
            </c:numRef>
          </c:val>
          <c:extLst>
            <c:ext xmlns:c16="http://schemas.microsoft.com/office/drawing/2014/chart" uri="{C3380CC4-5D6E-409C-BE32-E72D297353CC}">
              <c16:uniqueId val="{00000002-8D94-405C-A370-95B5CEB525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4</c:v>
                </c:pt>
                <c:pt idx="6">
                  <c:v>7</c:v>
                </c:pt>
                <c:pt idx="9">
                  <c:v>6</c:v>
                </c:pt>
                <c:pt idx="12">
                  <c:v>20</c:v>
                </c:pt>
              </c:numCache>
            </c:numRef>
          </c:val>
          <c:extLst>
            <c:ext xmlns:c16="http://schemas.microsoft.com/office/drawing/2014/chart" uri="{C3380CC4-5D6E-409C-BE32-E72D297353CC}">
              <c16:uniqueId val="{00000003-8D94-405C-A370-95B5CEB525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49</c:v>
                </c:pt>
                <c:pt idx="6">
                  <c:v>39</c:v>
                </c:pt>
                <c:pt idx="9">
                  <c:v>59</c:v>
                </c:pt>
                <c:pt idx="12">
                  <c:v>48</c:v>
                </c:pt>
              </c:numCache>
            </c:numRef>
          </c:val>
          <c:extLst>
            <c:ext xmlns:c16="http://schemas.microsoft.com/office/drawing/2014/chart" uri="{C3380CC4-5D6E-409C-BE32-E72D297353CC}">
              <c16:uniqueId val="{00000004-8D94-405C-A370-95B5CEB525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4-405C-A370-95B5CEB525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94-405C-A370-95B5CEB525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315</c:v>
                </c:pt>
                <c:pt idx="3">
                  <c:v>321</c:v>
                </c:pt>
                <c:pt idx="6">
                  <c:v>326</c:v>
                </c:pt>
                <c:pt idx="9">
                  <c:v>333</c:v>
                </c:pt>
                <c:pt idx="12">
                  <c:v>340</c:v>
                </c:pt>
              </c:numCache>
            </c:numRef>
          </c:val>
          <c:extLst>
            <c:ext xmlns:c16="http://schemas.microsoft.com/office/drawing/2014/chart" uri="{C3380CC4-5D6E-409C-BE32-E72D297353CC}">
              <c16:uniqueId val="{00000007-8D94-405C-A370-95B5CEB525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c:v>
                </c:pt>
                <c:pt idx="2">
                  <c:v>#N/A</c:v>
                </c:pt>
                <c:pt idx="3">
                  <c:v>#N/A</c:v>
                </c:pt>
                <c:pt idx="4">
                  <c:v>139</c:v>
                </c:pt>
                <c:pt idx="5">
                  <c:v>#N/A</c:v>
                </c:pt>
                <c:pt idx="6">
                  <c:v>#N/A</c:v>
                </c:pt>
                <c:pt idx="7">
                  <c:v>130</c:v>
                </c:pt>
                <c:pt idx="8">
                  <c:v>#N/A</c:v>
                </c:pt>
                <c:pt idx="9">
                  <c:v>#N/A</c:v>
                </c:pt>
                <c:pt idx="10">
                  <c:v>170</c:v>
                </c:pt>
                <c:pt idx="11">
                  <c:v>#N/A</c:v>
                </c:pt>
                <c:pt idx="12">
                  <c:v>#N/A</c:v>
                </c:pt>
                <c:pt idx="13">
                  <c:v>216</c:v>
                </c:pt>
                <c:pt idx="14">
                  <c:v>#N/A</c:v>
                </c:pt>
              </c:numCache>
            </c:numRef>
          </c:val>
          <c:smooth val="0"/>
          <c:extLst>
            <c:ext xmlns:c16="http://schemas.microsoft.com/office/drawing/2014/chart" uri="{C3380CC4-5D6E-409C-BE32-E72D297353CC}">
              <c16:uniqueId val="{00000008-8D94-405C-A370-95B5CEB525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2187</c:v>
                </c:pt>
                <c:pt idx="5">
                  <c:v>2265</c:v>
                </c:pt>
                <c:pt idx="8">
                  <c:v>2221</c:v>
                </c:pt>
                <c:pt idx="11">
                  <c:v>2048</c:v>
                </c:pt>
                <c:pt idx="14">
                  <c:v>2191</c:v>
                </c:pt>
              </c:numCache>
            </c:numRef>
          </c:val>
          <c:extLst>
            <c:ext xmlns:c16="http://schemas.microsoft.com/office/drawing/2014/chart" uri="{C3380CC4-5D6E-409C-BE32-E72D297353CC}">
              <c16:uniqueId val="{00000000-E6C6-4C3D-9992-7CD1DB043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c:v>
                </c:pt>
                <c:pt idx="5">
                  <c:v>110</c:v>
                </c:pt>
                <c:pt idx="8">
                  <c:v>104</c:v>
                </c:pt>
                <c:pt idx="11">
                  <c:v>60</c:v>
                </c:pt>
                <c:pt idx="14">
                  <c:v>36</c:v>
                </c:pt>
              </c:numCache>
            </c:numRef>
          </c:val>
          <c:extLst>
            <c:ext xmlns:c16="http://schemas.microsoft.com/office/drawing/2014/chart" uri="{C3380CC4-5D6E-409C-BE32-E72D297353CC}">
              <c16:uniqueId val="{00000001-E6C6-4C3D-9992-7CD1DB043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1972</c:v>
                </c:pt>
                <c:pt idx="5">
                  <c:v>2022</c:v>
                </c:pt>
                <c:pt idx="8">
                  <c:v>2103</c:v>
                </c:pt>
                <c:pt idx="11">
                  <c:v>2330</c:v>
                </c:pt>
                <c:pt idx="14">
                  <c:v>2771</c:v>
                </c:pt>
              </c:numCache>
            </c:numRef>
          </c:val>
          <c:extLst>
            <c:ext xmlns:c16="http://schemas.microsoft.com/office/drawing/2014/chart" uri="{C3380CC4-5D6E-409C-BE32-E72D297353CC}">
              <c16:uniqueId val="{00000002-E6C6-4C3D-9992-7CD1DB043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C6-4C3D-9992-7CD1DB043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C6-4C3D-9992-7CD1DB043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C6-4C3D-9992-7CD1DB043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235</c:v>
                </c:pt>
                <c:pt idx="3">
                  <c:v>224</c:v>
                </c:pt>
                <c:pt idx="6">
                  <c:v>159</c:v>
                </c:pt>
                <c:pt idx="9">
                  <c:v>84</c:v>
                </c:pt>
                <c:pt idx="12">
                  <c:v>55</c:v>
                </c:pt>
              </c:numCache>
            </c:numRef>
          </c:val>
          <c:extLst>
            <c:ext xmlns:c16="http://schemas.microsoft.com/office/drawing/2014/chart" uri="{C3380CC4-5D6E-409C-BE32-E72D297353CC}">
              <c16:uniqueId val="{00000006-E6C6-4C3D-9992-7CD1DB043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c:v>
                </c:pt>
                <c:pt idx="3">
                  <c:v>91</c:v>
                </c:pt>
                <c:pt idx="6">
                  <c:v>134</c:v>
                </c:pt>
                <c:pt idx="9">
                  <c:v>295</c:v>
                </c:pt>
                <c:pt idx="12">
                  <c:v>554</c:v>
                </c:pt>
              </c:numCache>
            </c:numRef>
          </c:val>
          <c:extLst>
            <c:ext xmlns:c16="http://schemas.microsoft.com/office/drawing/2014/chart" uri="{C3380CC4-5D6E-409C-BE32-E72D297353CC}">
              <c16:uniqueId val="{00000007-E6C6-4C3D-9992-7CD1DB043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c:v>
                </c:pt>
                <c:pt idx="3">
                  <c:v>294</c:v>
                </c:pt>
                <c:pt idx="6">
                  <c:v>260</c:v>
                </c:pt>
                <c:pt idx="9">
                  <c:v>307</c:v>
                </c:pt>
                <c:pt idx="12">
                  <c:v>284</c:v>
                </c:pt>
              </c:numCache>
            </c:numRef>
          </c:val>
          <c:extLst>
            <c:ext xmlns:c16="http://schemas.microsoft.com/office/drawing/2014/chart" uri="{C3380CC4-5D6E-409C-BE32-E72D297353CC}">
              <c16:uniqueId val="{00000008-E6C6-4C3D-9992-7CD1DB043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608</c:v>
                </c:pt>
              </c:numCache>
            </c:numRef>
          </c:val>
          <c:extLst>
            <c:ext xmlns:c16="http://schemas.microsoft.com/office/drawing/2014/chart" uri="{C3380CC4-5D6E-409C-BE32-E72D297353CC}">
              <c16:uniqueId val="{00000009-E6C6-4C3D-9992-7CD1DB043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3336</c:v>
                </c:pt>
                <c:pt idx="3">
                  <c:v>3303</c:v>
                </c:pt>
                <c:pt idx="6">
                  <c:v>3359</c:v>
                </c:pt>
                <c:pt idx="9">
                  <c:v>3232</c:v>
                </c:pt>
                <c:pt idx="12">
                  <c:v>3096</c:v>
                </c:pt>
              </c:numCache>
            </c:numRef>
          </c:val>
          <c:extLst>
            <c:ext xmlns:c16="http://schemas.microsoft.com/office/drawing/2014/chart" uri="{C3380CC4-5D6E-409C-BE32-E72D297353CC}">
              <c16:uniqueId val="{0000000A-E6C6-4C3D-9992-7CD1DB043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C6-4C3D-9992-7CD1DB043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628</c:v>
                </c:pt>
                <c:pt idx="1">
                  <c:v>695</c:v>
                </c:pt>
                <c:pt idx="2">
                  <c:v>600</c:v>
                </c:pt>
              </c:numCache>
            </c:numRef>
          </c:val>
          <c:extLst>
            <c:ext xmlns:c16="http://schemas.microsoft.com/office/drawing/2014/chart" uri="{C3380CC4-5D6E-409C-BE32-E72D297353CC}">
              <c16:uniqueId val="{00000000-0501-40D7-BA34-1A8C368AD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262</c:v>
                </c:pt>
                <c:pt idx="2">
                  <c:v>262</c:v>
                </c:pt>
              </c:numCache>
            </c:numRef>
          </c:val>
          <c:extLst>
            <c:ext xmlns:c16="http://schemas.microsoft.com/office/drawing/2014/chart" uri="{C3380CC4-5D6E-409C-BE32-E72D297353CC}">
              <c16:uniqueId val="{00000001-0501-40D7-BA34-1A8C368AD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2475</c:v>
                </c:pt>
                <c:pt idx="1">
                  <c:v>2754</c:v>
                </c:pt>
                <c:pt idx="2">
                  <c:v>3176</c:v>
                </c:pt>
              </c:numCache>
            </c:numRef>
          </c:val>
          <c:extLst>
            <c:ext xmlns:c16="http://schemas.microsoft.com/office/drawing/2014/chart" uri="{C3380CC4-5D6E-409C-BE32-E72D297353CC}">
              <c16:uniqueId val="{00000002-0501-40D7-BA34-1A8C368ADF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中心となる産業がなく、産業規模が小さいことから財政基盤が弱く、類似団体平均を下回っている。村税の徴収率向上対策を中止とする歳入確保に努めるとともに、村内施設の運営管理を民間委託するなど、歳出を徹底的に見直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ているが、依然として類似団体を下回っている。増加した要因は扶助費や一部事務組合への負担金が増加したこと、義務的経費に充当していた特定財源が減少したことがあげられる。しかし人件費や事務事業の固定化や今後の福祉事業の増加などが課題なっていることから、事業の点検を実施し、廃止や縮小などの見直しを進め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0892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968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61</xdr:row>
      <xdr:rowOff>22860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968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61</xdr:row>
      <xdr:rowOff>22860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727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81085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本村の状況は昨年度より</a:t>
          </a:r>
          <a:r>
            <a:rPr kumimoji="1" lang="en-US" altLang="ja-JP" sz="1300">
              <a:latin typeface="ＭＳ Ｐゴシック" panose="020B0600070205080204" pitchFamily="50" charset="-128"/>
              <a:ea typeface="ＭＳ Ｐゴシック" panose="020B0600070205080204" pitchFamily="50" charset="-128"/>
            </a:rPr>
            <a:t>9,612</a:t>
          </a:r>
          <a:r>
            <a:rPr kumimoji="1" lang="ja-JP" altLang="en-US" sz="1300">
              <a:latin typeface="ＭＳ Ｐゴシック" panose="020B0600070205080204" pitchFamily="50" charset="-128"/>
              <a:ea typeface="ＭＳ Ｐゴシック" panose="020B0600070205080204" pitchFamily="50" charset="-128"/>
            </a:rPr>
            <a:t>千円増加し依然として類似団体平均を上回っている。本村では、村内各施設の維持管理を直営で行っていたり、小学校への学習支援員や特別支援サポーターを配置しているため、人件費が極めて多くなっている。今後も行政改革の一環として指定管理や業務委託など実施可能な範囲で委託を進め費用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144142</xdr:rowOff>
    </xdr:from>
    <xdr:to>
      <xdr:col>23</xdr:col>
      <xdr:colOff>133350</xdr:colOff>
      <xdr:row>87</xdr:row>
      <xdr:rowOff>11348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888842"/>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35496</xdr:rowOff>
    </xdr:from>
    <xdr:to>
      <xdr:col>19</xdr:col>
      <xdr:colOff>133350</xdr:colOff>
      <xdr:row>86</xdr:row>
      <xdr:rowOff>144142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780196"/>
          <a:ext cx="889000" cy="1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35496</xdr:rowOff>
    </xdr:from>
    <xdr:to>
      <xdr:col>15</xdr:col>
      <xdr:colOff>82550</xdr:colOff>
      <xdr:row>86</xdr:row>
      <xdr:rowOff>67943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780196"/>
          <a:ext cx="8890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67943</xdr:rowOff>
    </xdr:from>
    <xdr:to>
      <xdr:col>11</xdr:col>
      <xdr:colOff>31750</xdr:colOff>
      <xdr:row>86</xdr:row>
      <xdr:rowOff>68445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81264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131998</xdr:rowOff>
    </xdr:from>
    <xdr:to>
      <xdr:col>23</xdr:col>
      <xdr:colOff>184150</xdr:colOff>
      <xdr:row>87</xdr:row>
      <xdr:rowOff>62148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8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104075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8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93342</xdr:rowOff>
    </xdr:from>
    <xdr:to>
      <xdr:col>19</xdr:col>
      <xdr:colOff>184150</xdr:colOff>
      <xdr:row>87</xdr:row>
      <xdr:rowOff>23492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8269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92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156146</xdr:rowOff>
    </xdr:from>
    <xdr:to>
      <xdr:col>15</xdr:col>
      <xdr:colOff>133350</xdr:colOff>
      <xdr:row>86</xdr:row>
      <xdr:rowOff>86296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71073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81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17143</xdr:rowOff>
    </xdr:from>
    <xdr:to>
      <xdr:col>11</xdr:col>
      <xdr:colOff>82550</xdr:colOff>
      <xdr:row>86</xdr:row>
      <xdr:rowOff>118743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103520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17645</xdr:rowOff>
    </xdr:from>
    <xdr:to>
      <xdr:col>7</xdr:col>
      <xdr:colOff>31750</xdr:colOff>
      <xdr:row>86</xdr:row>
      <xdr:rowOff>119245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104022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8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類似団体平均を上回っているが、今後とも給料表の見直しや人事評価制度等により適正化を図っていく。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8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55623"/>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55623"/>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類団体平均をわずかに上回っているが、本村においては、ほぼ同水準で推移している。今後も定員適正化計画に基づき適切な定員管理に努める。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62</xdr:row>
      <xdr:rowOff>157056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80522"/>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150622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5478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122470</xdr:rowOff>
    </xdr:from>
    <xdr:to>
      <xdr:col>72</xdr:col>
      <xdr:colOff>203200</xdr:colOff>
      <xdr:row>62</xdr:row>
      <xdr:rowOff>124883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523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114427</xdr:rowOff>
    </xdr:from>
    <xdr:to>
      <xdr:col>68</xdr:col>
      <xdr:colOff>152400</xdr:colOff>
      <xdr:row>62</xdr:row>
      <xdr:rowOff>122470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443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71670</xdr:rowOff>
    </xdr:from>
    <xdr:to>
      <xdr:col>68</xdr:col>
      <xdr:colOff>203200</xdr:colOff>
      <xdr:row>63</xdr:row>
      <xdr:rowOff>1820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158047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63627</xdr:rowOff>
    </xdr:from>
    <xdr:to>
      <xdr:col>64</xdr:col>
      <xdr:colOff>152400</xdr:colOff>
      <xdr:row>62</xdr:row>
      <xdr:rowOff>165227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150004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実質公債費率については、類似団体平均と同数となっているが、昨年度より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村の起債残高は減少しているが、組合の大型事業の元利償還が始まったこと等が大きな要因である。今後も事業の緊急性や住民のニーズ等を的確に把握し、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00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356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49106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要因としては、一般会計地方債残高の減や充当可能基金の増が大きい。しかし大型建設事業による地方債発行や組合負担金等の増が見込まれていることから、今後とも行財政改革に努め財政健全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正規職員については、定員適正化計画及び行財政改革プランに基づき給与抑制に努めている。しかし、賃金職員を嘱託職員にしたことにより対前年度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％増加した。類似団体平均に比べ依然として高い数値となっていることから、業務の見直しや民間委託を進めるなど行財政改革の取り組みを通じて人件費の削減に努める。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類似団体平均より上回り昨年度より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％増加した。計上経費に充当していた特定財源が大幅に減少したことが主な要因である。今後もコスト面の見直しを行いながら削減に努める。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15</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473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607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607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13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が続いており、前年度と同数となっている。障害福祉関連事業費の増に加え施設型給付費や児童手当などの児童福祉関連経費の増が主な理由となっている。今後とも住民サービスの低下を最小限に抑えつつ事務事業の効率化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国民健康保険特別会計の繰出金が増となったことが大きな要因だが、今度とも特別会計においても事業の見直しなど経費の削減に努めるとともに、応益負担に基づく適正な料金や保険料の見直しを実施し普通会計の負担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453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485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％増加し類似団体平均をわずかに上回った。一部事務組合への負担金が増加したことが主な要因である。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今後も村単独補助金等の見直しを行い、適正な支出に努める。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が、依然として類似団体平均を下回っている。高利率で借入した地方債の償還が終了するが、大型建設事業のの起債の償還や始まるため予断を許さない状況である。今後とも高補助を活用した事業を行えるように検討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43180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90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27940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％増加したが、わずかに類似団体平均を下回った。今度とも行財政改革への取り組みを通じて行政の効率化、財政健全化を図る。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8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8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71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119112</xdr:rowOff>
    </xdr:from>
    <xdr:to>
      <xdr:col>29</xdr:col>
      <xdr:colOff>127000</xdr:colOff>
      <xdr:row>14</xdr:row>
      <xdr:rowOff>148711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7037"/>
          <a:ext cx="6477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135132</xdr:rowOff>
    </xdr:from>
    <xdr:to>
      <xdr:col>26</xdr:col>
      <xdr:colOff>50800</xdr:colOff>
      <xdr:row>14</xdr:row>
      <xdr:rowOff>148711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83057"/>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99059</xdr:rowOff>
    </xdr:from>
    <xdr:to>
      <xdr:col>22</xdr:col>
      <xdr:colOff>114300</xdr:colOff>
      <xdr:row>14</xdr:row>
      <xdr:rowOff>135132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46984"/>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99059</xdr:rowOff>
    </xdr:from>
    <xdr:to>
      <xdr:col>18</xdr:col>
      <xdr:colOff>177800</xdr:colOff>
      <xdr:row>14</xdr:row>
      <xdr:rowOff>119048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6984"/>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68312</xdr:rowOff>
    </xdr:from>
    <xdr:to>
      <xdr:col>29</xdr:col>
      <xdr:colOff>177800</xdr:colOff>
      <xdr:row>14</xdr:row>
      <xdr:rowOff>169912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84839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97911</xdr:rowOff>
    </xdr:from>
    <xdr:to>
      <xdr:col>26</xdr:col>
      <xdr:colOff>101600</xdr:colOff>
      <xdr:row>15</xdr:row>
      <xdr:rowOff>28061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4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38238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1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84332</xdr:rowOff>
    </xdr:from>
    <xdr:to>
      <xdr:col>22</xdr:col>
      <xdr:colOff>165100</xdr:colOff>
      <xdr:row>15</xdr:row>
      <xdr:rowOff>14482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24659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48259</xdr:rowOff>
    </xdr:from>
    <xdr:to>
      <xdr:col>19</xdr:col>
      <xdr:colOff>38100</xdr:colOff>
      <xdr:row>14</xdr:row>
      <xdr:rowOff>149859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68248</xdr:rowOff>
    </xdr:from>
    <xdr:to>
      <xdr:col>15</xdr:col>
      <xdr:colOff>101600</xdr:colOff>
      <xdr:row>14</xdr:row>
      <xdr:rowOff>169848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78129</xdr:rowOff>
    </xdr:from>
    <xdr:to>
      <xdr:col>29</xdr:col>
      <xdr:colOff>127000</xdr:colOff>
      <xdr:row>37</xdr:row>
      <xdr:rowOff>30662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1379"/>
          <a:ext cx="647700" cy="12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30662</xdr:rowOff>
    </xdr:from>
    <xdr:to>
      <xdr:col>26</xdr:col>
      <xdr:colOff>50800</xdr:colOff>
      <xdr:row>37</xdr:row>
      <xdr:rowOff>128567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5362"/>
          <a:ext cx="698500" cy="9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102507</xdr:rowOff>
    </xdr:from>
    <xdr:to>
      <xdr:col>22</xdr:col>
      <xdr:colOff>114300</xdr:colOff>
      <xdr:row>37</xdr:row>
      <xdr:rowOff>128567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720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102507</xdr:rowOff>
    </xdr:from>
    <xdr:to>
      <xdr:col>18</xdr:col>
      <xdr:colOff>177800</xdr:colOff>
      <xdr:row>37</xdr:row>
      <xdr:rowOff>166009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27207"/>
          <a:ext cx="698500" cy="6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27329</xdr:rowOff>
    </xdr:from>
    <xdr:to>
      <xdr:col>29</xdr:col>
      <xdr:colOff>177800</xdr:colOff>
      <xdr:row>36</xdr:row>
      <xdr:rowOff>128929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215306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151312</xdr:rowOff>
    </xdr:from>
    <xdr:to>
      <xdr:col>26</xdr:col>
      <xdr:colOff>101600</xdr:colOff>
      <xdr:row>37</xdr:row>
      <xdr:rowOff>81462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66239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0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77767</xdr:rowOff>
    </xdr:from>
    <xdr:to>
      <xdr:col>22</xdr:col>
      <xdr:colOff>165100</xdr:colOff>
      <xdr:row>37</xdr:row>
      <xdr:rowOff>179367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164144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51707</xdr:rowOff>
    </xdr:from>
    <xdr:to>
      <xdr:col>19</xdr:col>
      <xdr:colOff>38100</xdr:colOff>
      <xdr:row>37</xdr:row>
      <xdr:rowOff>153307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115209</xdr:rowOff>
    </xdr:from>
    <xdr:to>
      <xdr:col>15</xdr:col>
      <xdr:colOff>101600</xdr:colOff>
      <xdr:row>37</xdr:row>
      <xdr:rowOff>216809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201586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151043</xdr:rowOff>
    </xdr:from>
    <xdr:to>
      <xdr:col>24</xdr:col>
      <xdr:colOff>63500</xdr:colOff>
      <xdr:row>31</xdr:row>
      <xdr:rowOff>151718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65993"/>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151043</xdr:rowOff>
    </xdr:from>
    <xdr:to>
      <xdr:col>19</xdr:col>
      <xdr:colOff>177800</xdr:colOff>
      <xdr:row>32</xdr:row>
      <xdr:rowOff>30037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65993"/>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168939</xdr:rowOff>
    </xdr:from>
    <xdr:to>
      <xdr:col>15</xdr:col>
      <xdr:colOff>50800</xdr:colOff>
      <xdr:row>32</xdr:row>
      <xdr:rowOff>30037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83889"/>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168939</xdr:rowOff>
    </xdr:from>
    <xdr:to>
      <xdr:col>10</xdr:col>
      <xdr:colOff>114300</xdr:colOff>
      <xdr:row>32</xdr:row>
      <xdr:rowOff>30429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83889"/>
          <a:ext cx="8890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100918</xdr:rowOff>
    </xdr:from>
    <xdr:to>
      <xdr:col>24</xdr:col>
      <xdr:colOff>114300</xdr:colOff>
      <xdr:row>32</xdr:row>
      <xdr:rowOff>31068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123795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100243</xdr:rowOff>
    </xdr:from>
    <xdr:to>
      <xdr:col>20</xdr:col>
      <xdr:colOff>38100</xdr:colOff>
      <xdr:row>32</xdr:row>
      <xdr:rowOff>30393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46920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150687</xdr:rowOff>
    </xdr:from>
    <xdr:to>
      <xdr:col>15</xdr:col>
      <xdr:colOff>101600</xdr:colOff>
      <xdr:row>32</xdr:row>
      <xdr:rowOff>80837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97364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4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118139</xdr:rowOff>
    </xdr:from>
    <xdr:to>
      <xdr:col>10</xdr:col>
      <xdr:colOff>165100</xdr:colOff>
      <xdr:row>32</xdr:row>
      <xdr:rowOff>48289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64816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0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151079</xdr:rowOff>
    </xdr:from>
    <xdr:to>
      <xdr:col>6</xdr:col>
      <xdr:colOff>38100</xdr:colOff>
      <xdr:row>32</xdr:row>
      <xdr:rowOff>81229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97756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94176</xdr:rowOff>
    </xdr:from>
    <xdr:to>
      <xdr:col>24</xdr:col>
      <xdr:colOff>63500</xdr:colOff>
      <xdr:row>53</xdr:row>
      <xdr:rowOff>121732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181026"/>
          <a:ext cx="8382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121732</xdr:rowOff>
    </xdr:from>
    <xdr:to>
      <xdr:col>19</xdr:col>
      <xdr:colOff>177800</xdr:colOff>
      <xdr:row>54</xdr:row>
      <xdr:rowOff>55109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08582"/>
          <a:ext cx="889000" cy="1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31600</xdr:rowOff>
    </xdr:from>
    <xdr:to>
      <xdr:col>15</xdr:col>
      <xdr:colOff>50800</xdr:colOff>
      <xdr:row>54</xdr:row>
      <xdr:rowOff>55109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289900"/>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12064</xdr:rowOff>
    </xdr:from>
    <xdr:to>
      <xdr:col>10</xdr:col>
      <xdr:colOff>114300</xdr:colOff>
      <xdr:row>54</xdr:row>
      <xdr:rowOff>31600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270364"/>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43376</xdr:rowOff>
    </xdr:from>
    <xdr:to>
      <xdr:col>24</xdr:col>
      <xdr:colOff>114300</xdr:colOff>
      <xdr:row>53</xdr:row>
      <xdr:rowOff>144976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1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66253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70932</xdr:rowOff>
    </xdr:from>
    <xdr:to>
      <xdr:col>20</xdr:col>
      <xdr:colOff>38100</xdr:colOff>
      <xdr:row>54</xdr:row>
      <xdr:rowOff>1082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1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17609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9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4309</xdr:rowOff>
    </xdr:from>
    <xdr:to>
      <xdr:col>15</xdr:col>
      <xdr:colOff>101600</xdr:colOff>
      <xdr:row>54</xdr:row>
      <xdr:rowOff>105909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122436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152250</xdr:rowOff>
    </xdr:from>
    <xdr:to>
      <xdr:col>10</xdr:col>
      <xdr:colOff>165100</xdr:colOff>
      <xdr:row>54</xdr:row>
      <xdr:rowOff>82400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98927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01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132714</xdr:rowOff>
    </xdr:from>
    <xdr:to>
      <xdr:col>6</xdr:col>
      <xdr:colOff>38100</xdr:colOff>
      <xdr:row>54</xdr:row>
      <xdr:rowOff>62864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2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79391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15570</xdr:rowOff>
    </xdr:from>
    <xdr:to>
      <xdr:col>24</xdr:col>
      <xdr:colOff>63500</xdr:colOff>
      <xdr:row>76</xdr:row>
      <xdr:rowOff>107048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45770"/>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15570</xdr:rowOff>
    </xdr:from>
    <xdr:to>
      <xdr:col>19</xdr:col>
      <xdr:colOff>177800</xdr:colOff>
      <xdr:row>76</xdr:row>
      <xdr:rowOff>110401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45770"/>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29972</xdr:rowOff>
    </xdr:from>
    <xdr:to>
      <xdr:col>15</xdr:col>
      <xdr:colOff>50800</xdr:colOff>
      <xdr:row>76</xdr:row>
      <xdr:rowOff>110401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60172"/>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29972</xdr:rowOff>
    </xdr:from>
    <xdr:to>
      <xdr:col>10</xdr:col>
      <xdr:colOff>114300</xdr:colOff>
      <xdr:row>77</xdr:row>
      <xdr:rowOff>15836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60172"/>
          <a:ext cx="889000" cy="1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56248</xdr:rowOff>
    </xdr:from>
    <xdr:to>
      <xdr:col>24</xdr:col>
      <xdr:colOff>114300</xdr:colOff>
      <xdr:row>76</xdr:row>
      <xdr:rowOff>157848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79126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136220</xdr:rowOff>
    </xdr:from>
    <xdr:to>
      <xdr:col>20</xdr:col>
      <xdr:colOff>38100</xdr:colOff>
      <xdr:row>76</xdr:row>
      <xdr:rowOff>66371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94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82897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59601</xdr:rowOff>
    </xdr:from>
    <xdr:to>
      <xdr:col>15</xdr:col>
      <xdr:colOff>101600</xdr:colOff>
      <xdr:row>76</xdr:row>
      <xdr:rowOff>161201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6278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150622</xdr:rowOff>
    </xdr:from>
    <xdr:to>
      <xdr:col>10</xdr:col>
      <xdr:colOff>165100</xdr:colOff>
      <xdr:row>76</xdr:row>
      <xdr:rowOff>80772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97299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136486</xdr:rowOff>
    </xdr:from>
    <xdr:to>
      <xdr:col>6</xdr:col>
      <xdr:colOff>38100</xdr:colOff>
      <xdr:row>77</xdr:row>
      <xdr:rowOff>66636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83164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91224</xdr:rowOff>
    </xdr:from>
    <xdr:to>
      <xdr:col>24</xdr:col>
      <xdr:colOff>63500</xdr:colOff>
      <xdr:row>92</xdr:row>
      <xdr:rowOff>114275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64624"/>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114275</xdr:rowOff>
    </xdr:from>
    <xdr:to>
      <xdr:col>19</xdr:col>
      <xdr:colOff>177800</xdr:colOff>
      <xdr:row>92</xdr:row>
      <xdr:rowOff>162688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87675"/>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162688</xdr:rowOff>
    </xdr:from>
    <xdr:to>
      <xdr:col>15</xdr:col>
      <xdr:colOff>50800</xdr:colOff>
      <xdr:row>93</xdr:row>
      <xdr:rowOff>87503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36088"/>
          <a:ext cx="889000" cy="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87503</xdr:rowOff>
    </xdr:from>
    <xdr:to>
      <xdr:col>10</xdr:col>
      <xdr:colOff>114300</xdr:colOff>
      <xdr:row>93</xdr:row>
      <xdr:rowOff>154293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32353"/>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40424</xdr:rowOff>
    </xdr:from>
    <xdr:to>
      <xdr:col>24</xdr:col>
      <xdr:colOff>114300</xdr:colOff>
      <xdr:row>92</xdr:row>
      <xdr:rowOff>142024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63301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6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63475</xdr:rowOff>
    </xdr:from>
    <xdr:to>
      <xdr:col>20</xdr:col>
      <xdr:colOff>38100</xdr:colOff>
      <xdr:row>92</xdr:row>
      <xdr:rowOff>165075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111888</xdr:rowOff>
    </xdr:from>
    <xdr:to>
      <xdr:col>15</xdr:col>
      <xdr:colOff>101600</xdr:colOff>
      <xdr:row>93</xdr:row>
      <xdr:rowOff>42038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58565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36703</xdr:rowOff>
    </xdr:from>
    <xdr:to>
      <xdr:col>10</xdr:col>
      <xdr:colOff>165100</xdr:colOff>
      <xdr:row>93</xdr:row>
      <xdr:rowOff>138303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154830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103493</xdr:rowOff>
    </xdr:from>
    <xdr:to>
      <xdr:col>6</xdr:col>
      <xdr:colOff>38100</xdr:colOff>
      <xdr:row>94</xdr:row>
      <xdr:rowOff>33643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50170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133537</xdr:rowOff>
    </xdr:from>
    <xdr:to>
      <xdr:col>55</xdr:col>
      <xdr:colOff>0</xdr:colOff>
      <xdr:row>30</xdr:row>
      <xdr:rowOff>139947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277037"/>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139947</xdr:rowOff>
    </xdr:from>
    <xdr:to>
      <xdr:col>50</xdr:col>
      <xdr:colOff>114300</xdr:colOff>
      <xdr:row>31</xdr:row>
      <xdr:rowOff>41868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83447"/>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36793</xdr:rowOff>
    </xdr:from>
    <xdr:to>
      <xdr:col>45</xdr:col>
      <xdr:colOff>177800</xdr:colOff>
      <xdr:row>31</xdr:row>
      <xdr:rowOff>41868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35174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36793</xdr:rowOff>
    </xdr:from>
    <xdr:to>
      <xdr:col>41</xdr:col>
      <xdr:colOff>50800</xdr:colOff>
      <xdr:row>31</xdr:row>
      <xdr:rowOff>62973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351743"/>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82737</xdr:rowOff>
    </xdr:from>
    <xdr:to>
      <xdr:col>55</xdr:col>
      <xdr:colOff>50800</xdr:colOff>
      <xdr:row>31</xdr:row>
      <xdr:rowOff>12887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35764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17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89147</xdr:rowOff>
    </xdr:from>
    <xdr:to>
      <xdr:col>50</xdr:col>
      <xdr:colOff>165100</xdr:colOff>
      <xdr:row>31</xdr:row>
      <xdr:rowOff>19297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35824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162518</xdr:rowOff>
    </xdr:from>
    <xdr:to>
      <xdr:col>46</xdr:col>
      <xdr:colOff>38100</xdr:colOff>
      <xdr:row>31</xdr:row>
      <xdr:rowOff>92668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08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157443</xdr:rowOff>
    </xdr:from>
    <xdr:to>
      <xdr:col>41</xdr:col>
      <xdr:colOff>101600</xdr:colOff>
      <xdr:row>31</xdr:row>
      <xdr:rowOff>87593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3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104120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07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12173</xdr:rowOff>
    </xdr:from>
    <xdr:to>
      <xdr:col>36</xdr:col>
      <xdr:colOff>165100</xdr:colOff>
      <xdr:row>31</xdr:row>
      <xdr:rowOff>113773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3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130300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1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74334</xdr:rowOff>
    </xdr:from>
    <xdr:to>
      <xdr:col>55</xdr:col>
      <xdr:colOff>0</xdr:colOff>
      <xdr:row>58</xdr:row>
      <xdr:rowOff>77136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8434"/>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78514</xdr:rowOff>
    </xdr:from>
    <xdr:to>
      <xdr:col>50</xdr:col>
      <xdr:colOff>114300</xdr:colOff>
      <xdr:row>58</xdr:row>
      <xdr:rowOff>77136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1164"/>
          <a:ext cx="889000" cy="1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78514</xdr:rowOff>
    </xdr:from>
    <xdr:to>
      <xdr:col>45</xdr:col>
      <xdr:colOff>177800</xdr:colOff>
      <xdr:row>57</xdr:row>
      <xdr:rowOff>170788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1164"/>
          <a:ext cx="889000" cy="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170788</xdr:rowOff>
    </xdr:from>
    <xdr:to>
      <xdr:col>41</xdr:col>
      <xdr:colOff>50800</xdr:colOff>
      <xdr:row>58</xdr:row>
      <xdr:rowOff>82399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3438"/>
          <a:ext cx="889000" cy="8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23534</xdr:rowOff>
    </xdr:from>
    <xdr:to>
      <xdr:col>55</xdr:col>
      <xdr:colOff>50800</xdr:colOff>
      <xdr:row>58</xdr:row>
      <xdr:rowOff>125134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26336</xdr:rowOff>
    </xdr:from>
    <xdr:to>
      <xdr:col>50</xdr:col>
      <xdr:colOff>165100</xdr:colOff>
      <xdr:row>58</xdr:row>
      <xdr:rowOff>127936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144463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27714</xdr:rowOff>
    </xdr:from>
    <xdr:to>
      <xdr:col>46</xdr:col>
      <xdr:colOff>38100</xdr:colOff>
      <xdr:row>57</xdr:row>
      <xdr:rowOff>129314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119988</xdr:rowOff>
    </xdr:from>
    <xdr:to>
      <xdr:col>41</xdr:col>
      <xdr:colOff>101600</xdr:colOff>
      <xdr:row>58</xdr:row>
      <xdr:rowOff>50138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66665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31599</xdr:rowOff>
    </xdr:from>
    <xdr:to>
      <xdr:col>36</xdr:col>
      <xdr:colOff>165100</xdr:colOff>
      <xdr:row>58</xdr:row>
      <xdr:rowOff>133199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149726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166422</xdr:rowOff>
    </xdr:from>
    <xdr:to>
      <xdr:col>55</xdr:col>
      <xdr:colOff>0</xdr:colOff>
      <xdr:row>79</xdr:row>
      <xdr:rowOff>78773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9522"/>
          <a:ext cx="8382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104274</xdr:rowOff>
    </xdr:from>
    <xdr:to>
      <xdr:col>50</xdr:col>
      <xdr:colOff>114300</xdr:colOff>
      <xdr:row>78</xdr:row>
      <xdr:rowOff>166422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05924"/>
          <a:ext cx="889000" cy="2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104274</xdr:rowOff>
    </xdr:from>
    <xdr:to>
      <xdr:col>45</xdr:col>
      <xdr:colOff>177800</xdr:colOff>
      <xdr:row>78</xdr:row>
      <xdr:rowOff>39843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05924"/>
          <a:ext cx="889000" cy="1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39843</xdr:rowOff>
    </xdr:from>
    <xdr:to>
      <xdr:col>41</xdr:col>
      <xdr:colOff>50800</xdr:colOff>
      <xdr:row>78</xdr:row>
      <xdr:rowOff>94790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12943"/>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27973</xdr:rowOff>
    </xdr:from>
    <xdr:to>
      <xdr:col>55</xdr:col>
      <xdr:colOff>50800</xdr:colOff>
      <xdr:row>79</xdr:row>
      <xdr:rowOff>129573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115622</xdr:rowOff>
    </xdr:from>
    <xdr:to>
      <xdr:col>50</xdr:col>
      <xdr:colOff>165100</xdr:colOff>
      <xdr:row>79</xdr:row>
      <xdr:rowOff>45772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62299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53474</xdr:rowOff>
    </xdr:from>
    <xdr:to>
      <xdr:col>46</xdr:col>
      <xdr:colOff>38100</xdr:colOff>
      <xdr:row>77</xdr:row>
      <xdr:rowOff>155074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160493</xdr:rowOff>
    </xdr:from>
    <xdr:to>
      <xdr:col>41</xdr:col>
      <xdr:colOff>101600</xdr:colOff>
      <xdr:row>78</xdr:row>
      <xdr:rowOff>90643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107170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43990</xdr:rowOff>
    </xdr:from>
    <xdr:to>
      <xdr:col>36</xdr:col>
      <xdr:colOff>165100</xdr:colOff>
      <xdr:row>78</xdr:row>
      <xdr:rowOff>145590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162117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9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101130</xdr:rowOff>
    </xdr:from>
    <xdr:to>
      <xdr:col>55</xdr:col>
      <xdr:colOff>0</xdr:colOff>
      <xdr:row>96</xdr:row>
      <xdr:rowOff>116684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17430"/>
          <a:ext cx="838200" cy="3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82505</xdr:rowOff>
    </xdr:from>
    <xdr:to>
      <xdr:col>50</xdr:col>
      <xdr:colOff>114300</xdr:colOff>
      <xdr:row>96</xdr:row>
      <xdr:rowOff>116684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41705"/>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82505</xdr:rowOff>
    </xdr:from>
    <xdr:to>
      <xdr:col>45</xdr:col>
      <xdr:colOff>177800</xdr:colOff>
      <xdr:row>96</xdr:row>
      <xdr:rowOff>158921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1705"/>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158921</xdr:rowOff>
    </xdr:from>
    <xdr:to>
      <xdr:col>41</xdr:col>
      <xdr:colOff>50800</xdr:colOff>
      <xdr:row>98</xdr:row>
      <xdr:rowOff>104907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8121"/>
          <a:ext cx="889000" cy="2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50330</xdr:rowOff>
    </xdr:from>
    <xdr:to>
      <xdr:col>55</xdr:col>
      <xdr:colOff>50800</xdr:colOff>
      <xdr:row>94</xdr:row>
      <xdr:rowOff>151930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73207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65884</xdr:rowOff>
    </xdr:from>
    <xdr:to>
      <xdr:col>50</xdr:col>
      <xdr:colOff>165100</xdr:colOff>
      <xdr:row>96</xdr:row>
      <xdr:rowOff>167484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31705</xdr:rowOff>
    </xdr:from>
    <xdr:to>
      <xdr:col>46</xdr:col>
      <xdr:colOff>38100</xdr:colOff>
      <xdr:row>96</xdr:row>
      <xdr:rowOff>133305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149832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108121</xdr:rowOff>
    </xdr:from>
    <xdr:to>
      <xdr:col>41</xdr:col>
      <xdr:colOff>101600</xdr:colOff>
      <xdr:row>97</xdr:row>
      <xdr:rowOff>38271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54798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54107</xdr:rowOff>
    </xdr:from>
    <xdr:to>
      <xdr:col>36</xdr:col>
      <xdr:colOff>165100</xdr:colOff>
      <xdr:row>98</xdr:row>
      <xdr:rowOff>155707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146834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31953</xdr:rowOff>
    </xdr:from>
    <xdr:to>
      <xdr:col>85</xdr:col>
      <xdr:colOff>127000</xdr:colOff>
      <xdr:row>39</xdr:row>
      <xdr:rowOff>32963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8503"/>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31953</xdr:rowOff>
    </xdr:from>
    <xdr:to>
      <xdr:col>81</xdr:col>
      <xdr:colOff>50800</xdr:colOff>
      <xdr:row>39</xdr:row>
      <xdr:rowOff>34010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8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1721</xdr:rowOff>
    </xdr:from>
    <xdr:to>
      <xdr:col>76</xdr:col>
      <xdr:colOff>114300</xdr:colOff>
      <xdr:row>39</xdr:row>
      <xdr:rowOff>34010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8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92132</xdr:rowOff>
    </xdr:from>
    <xdr:to>
      <xdr:col>71</xdr:col>
      <xdr:colOff>177800</xdr:colOff>
      <xdr:row>39</xdr:row>
      <xdr:rowOff>1721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7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153613</xdr:rowOff>
    </xdr:from>
    <xdr:to>
      <xdr:col>85</xdr:col>
      <xdr:colOff>177800</xdr:colOff>
      <xdr:row>39</xdr:row>
      <xdr:rowOff>83763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68540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3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152603</xdr:rowOff>
    </xdr:from>
    <xdr:to>
      <xdr:col>81</xdr:col>
      <xdr:colOff>101600</xdr:colOff>
      <xdr:row>39</xdr:row>
      <xdr:rowOff>82753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73880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154660</xdr:rowOff>
    </xdr:from>
    <xdr:to>
      <xdr:col>76</xdr:col>
      <xdr:colOff>165100</xdr:colOff>
      <xdr:row>39</xdr:row>
      <xdr:rowOff>84810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122371</xdr:rowOff>
    </xdr:from>
    <xdr:to>
      <xdr:col>72</xdr:col>
      <xdr:colOff>38100</xdr:colOff>
      <xdr:row>39</xdr:row>
      <xdr:rowOff>52521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41332</xdr:rowOff>
    </xdr:from>
    <xdr:to>
      <xdr:col>67</xdr:col>
      <xdr:colOff>101600</xdr:colOff>
      <xdr:row>38</xdr:row>
      <xdr:rowOff>142932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134059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56274</xdr:rowOff>
    </xdr:from>
    <xdr:to>
      <xdr:col>85</xdr:col>
      <xdr:colOff>127000</xdr:colOff>
      <xdr:row>77</xdr:row>
      <xdr:rowOff>60700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57924"/>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60700</xdr:rowOff>
    </xdr:from>
    <xdr:to>
      <xdr:col>81</xdr:col>
      <xdr:colOff>50800</xdr:colOff>
      <xdr:row>77</xdr:row>
      <xdr:rowOff>62703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62703</xdr:rowOff>
    </xdr:from>
    <xdr:to>
      <xdr:col>76</xdr:col>
      <xdr:colOff>114300</xdr:colOff>
      <xdr:row>77</xdr:row>
      <xdr:rowOff>63874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4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63874</xdr:rowOff>
    </xdr:from>
    <xdr:to>
      <xdr:col>71</xdr:col>
      <xdr:colOff>177800</xdr:colOff>
      <xdr:row>77</xdr:row>
      <xdr:rowOff>67728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65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5474</xdr:rowOff>
    </xdr:from>
    <xdr:to>
      <xdr:col>85</xdr:col>
      <xdr:colOff>177800</xdr:colOff>
      <xdr:row>77</xdr:row>
      <xdr:rowOff>107074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155351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9900</xdr:rowOff>
    </xdr:from>
    <xdr:to>
      <xdr:col>81</xdr:col>
      <xdr:colOff>101600</xdr:colOff>
      <xdr:row>77</xdr:row>
      <xdr:rowOff>111500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11903</xdr:rowOff>
    </xdr:from>
    <xdr:to>
      <xdr:col>76</xdr:col>
      <xdr:colOff>165100</xdr:colOff>
      <xdr:row>77</xdr:row>
      <xdr:rowOff>113503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104630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13074</xdr:rowOff>
    </xdr:from>
    <xdr:to>
      <xdr:col>72</xdr:col>
      <xdr:colOff>38100</xdr:colOff>
      <xdr:row>77</xdr:row>
      <xdr:rowOff>114674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16928</xdr:rowOff>
    </xdr:from>
    <xdr:to>
      <xdr:col>67</xdr:col>
      <xdr:colOff>101600</xdr:colOff>
      <xdr:row>77</xdr:row>
      <xdr:rowOff>118528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136840</xdr:rowOff>
    </xdr:from>
    <xdr:to>
      <xdr:col>85</xdr:col>
      <xdr:colOff>127000</xdr:colOff>
      <xdr:row>97</xdr:row>
      <xdr:rowOff>5810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96040"/>
          <a:ext cx="838200" cy="4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5810</xdr:rowOff>
    </xdr:from>
    <xdr:to>
      <xdr:col>81</xdr:col>
      <xdr:colOff>50800</xdr:colOff>
      <xdr:row>97</xdr:row>
      <xdr:rowOff>50505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36460"/>
          <a:ext cx="8890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149899</xdr:rowOff>
    </xdr:from>
    <xdr:to>
      <xdr:col>76</xdr:col>
      <xdr:colOff>114300</xdr:colOff>
      <xdr:row>97</xdr:row>
      <xdr:rowOff>50505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09099"/>
          <a:ext cx="889000" cy="7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82829</xdr:rowOff>
    </xdr:from>
    <xdr:to>
      <xdr:col>71</xdr:col>
      <xdr:colOff>177800</xdr:colOff>
      <xdr:row>96</xdr:row>
      <xdr:rowOff>149899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42029"/>
          <a:ext cx="889000" cy="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86040</xdr:rowOff>
    </xdr:from>
    <xdr:to>
      <xdr:col>85</xdr:col>
      <xdr:colOff>177800</xdr:colOff>
      <xdr:row>97</xdr:row>
      <xdr:rowOff>16190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108917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126460</xdr:rowOff>
    </xdr:from>
    <xdr:to>
      <xdr:col>81</xdr:col>
      <xdr:colOff>101600</xdr:colOff>
      <xdr:row>97</xdr:row>
      <xdr:rowOff>56610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73137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171155</xdr:rowOff>
    </xdr:from>
    <xdr:to>
      <xdr:col>76</xdr:col>
      <xdr:colOff>165100</xdr:colOff>
      <xdr:row>97</xdr:row>
      <xdr:rowOff>101305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117832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99099</xdr:rowOff>
    </xdr:from>
    <xdr:to>
      <xdr:col>72</xdr:col>
      <xdr:colOff>38100</xdr:colOff>
      <xdr:row>97</xdr:row>
      <xdr:rowOff>29249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45776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32029</xdr:rowOff>
    </xdr:from>
    <xdr:to>
      <xdr:col>67</xdr:col>
      <xdr:colOff>101600</xdr:colOff>
      <xdr:row>96</xdr:row>
      <xdr:rowOff>133629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150156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2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97801</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335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97801</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335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47001</xdr:rowOff>
    </xdr:from>
    <xdr:to>
      <xdr:col>112</xdr:col>
      <xdr:colOff>38100</xdr:colOff>
      <xdr:row>59</xdr:row>
      <xdr:rowOff>148601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139728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147146</xdr:rowOff>
    </xdr:from>
    <xdr:to>
      <xdr:col>116</xdr:col>
      <xdr:colOff>63500</xdr:colOff>
      <xdr:row>78</xdr:row>
      <xdr:rowOff>36885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48796"/>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147146</xdr:rowOff>
    </xdr:from>
    <xdr:to>
      <xdr:col>111</xdr:col>
      <xdr:colOff>177800</xdr:colOff>
      <xdr:row>78</xdr:row>
      <xdr:rowOff>23974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48796"/>
          <a:ext cx="889000" cy="4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2225</xdr:rowOff>
    </xdr:from>
    <xdr:to>
      <xdr:col>107</xdr:col>
      <xdr:colOff>50800</xdr:colOff>
      <xdr:row>78</xdr:row>
      <xdr:rowOff>23974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75325"/>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2225</xdr:rowOff>
    </xdr:from>
    <xdr:to>
      <xdr:col>102</xdr:col>
      <xdr:colOff>114300</xdr:colOff>
      <xdr:row>78</xdr:row>
      <xdr:rowOff>8658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7532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157535</xdr:rowOff>
    </xdr:from>
    <xdr:to>
      <xdr:col>116</xdr:col>
      <xdr:colOff>114300</xdr:colOff>
      <xdr:row>78</xdr:row>
      <xdr:rowOff>87685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135962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96346</xdr:rowOff>
    </xdr:from>
    <xdr:to>
      <xdr:col>112</xdr:col>
      <xdr:colOff>38100</xdr:colOff>
      <xdr:row>78</xdr:row>
      <xdr:rowOff>26496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17623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144624</xdr:rowOff>
    </xdr:from>
    <xdr:to>
      <xdr:col>107</xdr:col>
      <xdr:colOff>101600</xdr:colOff>
      <xdr:row>78</xdr:row>
      <xdr:rowOff>74774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122875</xdr:rowOff>
    </xdr:from>
    <xdr:to>
      <xdr:col>102</xdr:col>
      <xdr:colOff>165100</xdr:colOff>
      <xdr:row>78</xdr:row>
      <xdr:rowOff>53025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44152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129308</xdr:rowOff>
    </xdr:from>
    <xdr:to>
      <xdr:col>98</xdr:col>
      <xdr:colOff>38100</xdr:colOff>
      <xdr:row>78</xdr:row>
      <xdr:rowOff>59458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50585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扶助費、物件費については、類似団体平均に比べ高くなっており、それぞれ前年度よりも増加している。住民サービスへの影響を最小限に抑えつつ、行財政改革の取り組みを通して事務事業の効率化を図っていく。普通建設事業費のうち新規整備については、前年度から</a:t>
          </a:r>
          <a:r>
            <a:rPr kumimoji="1" lang="en-US" altLang="ja-JP" sz="1300">
              <a:latin typeface="ＭＳ Ｐゴシック" panose="020B0600070205080204" pitchFamily="50" charset="-128"/>
              <a:ea typeface="ＭＳ Ｐゴシック" panose="020B0600070205080204" pitchFamily="50" charset="-128"/>
            </a:rPr>
            <a:t>76,983</a:t>
          </a:r>
          <a:r>
            <a:rPr kumimoji="1" lang="ja-JP" altLang="en-US" sz="1300">
              <a:latin typeface="ＭＳ Ｐゴシック" panose="020B0600070205080204" pitchFamily="50" charset="-128"/>
              <a:ea typeface="ＭＳ Ｐゴシック" panose="020B0600070205080204" pitchFamily="50" charset="-128"/>
            </a:rPr>
            <a:t>千円の減となったが、依然として類似団体平均を下回ったが更新整備について昨年度より</a:t>
          </a:r>
          <a:r>
            <a:rPr kumimoji="1" lang="en-US" altLang="ja-JP" sz="1300">
              <a:latin typeface="ＭＳ Ｐゴシック" panose="020B0600070205080204" pitchFamily="50" charset="-128"/>
              <a:ea typeface="ＭＳ Ｐゴシック" panose="020B0600070205080204" pitchFamily="50" charset="-128"/>
            </a:rPr>
            <a:t>78,402</a:t>
          </a:r>
          <a:r>
            <a:rPr kumimoji="1" lang="ja-JP" altLang="en-US" sz="1300">
              <a:latin typeface="ＭＳ Ｐゴシック" panose="020B0600070205080204" pitchFamily="50" charset="-128"/>
              <a:ea typeface="ＭＳ Ｐゴシック" panose="020B0600070205080204" pitchFamily="50" charset="-128"/>
            </a:rPr>
            <a:t>円の増となり類似団体平均を大きく上回った。今後も公共施設の更新などが予定されていることから優先順位をつけながら取り組んでいく。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6,106
6,061
31.30
7,937,365
7,677,999
135,416
2,205,622
3,095,818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78486</xdr:rowOff>
    </xdr:from>
    <xdr:to>
      <xdr:col>24</xdr:col>
      <xdr:colOff>63500</xdr:colOff>
      <xdr:row>33</xdr:row>
      <xdr:rowOff>86995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6336"/>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53086</xdr:rowOff>
    </xdr:from>
    <xdr:to>
      <xdr:col>19</xdr:col>
      <xdr:colOff>177800</xdr:colOff>
      <xdr:row>33</xdr:row>
      <xdr:rowOff>86995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093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38227</xdr:rowOff>
    </xdr:from>
    <xdr:to>
      <xdr:col>15</xdr:col>
      <xdr:colOff>50800</xdr:colOff>
      <xdr:row>33</xdr:row>
      <xdr:rowOff>53086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607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40005</xdr:rowOff>
    </xdr:from>
    <xdr:to>
      <xdr:col>10</xdr:col>
      <xdr:colOff>114300</xdr:colOff>
      <xdr:row>33</xdr:row>
      <xdr:rowOff>38227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6405"/>
          <a:ext cx="8890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27686</xdr:rowOff>
    </xdr:from>
    <xdr:to>
      <xdr:col>24</xdr:col>
      <xdr:colOff>114300</xdr:colOff>
      <xdr:row>33</xdr:row>
      <xdr:rowOff>129286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50563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36195</xdr:rowOff>
    </xdr:from>
    <xdr:to>
      <xdr:col>20</xdr:col>
      <xdr:colOff>38100</xdr:colOff>
      <xdr:row>33</xdr:row>
      <xdr:rowOff>137795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154322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2286</xdr:rowOff>
    </xdr:from>
    <xdr:to>
      <xdr:col>15</xdr:col>
      <xdr:colOff>101600</xdr:colOff>
      <xdr:row>33</xdr:row>
      <xdr:rowOff>103886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120413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158877</xdr:rowOff>
    </xdr:from>
    <xdr:to>
      <xdr:col>10</xdr:col>
      <xdr:colOff>165100</xdr:colOff>
      <xdr:row>33</xdr:row>
      <xdr:rowOff>89027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105554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160655</xdr:rowOff>
    </xdr:from>
    <xdr:to>
      <xdr:col>6</xdr:col>
      <xdr:colOff>38100</xdr:colOff>
      <xdr:row>32</xdr:row>
      <xdr:rowOff>90805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107332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30512</xdr:rowOff>
    </xdr:from>
    <xdr:to>
      <xdr:col>24</xdr:col>
      <xdr:colOff>63500</xdr:colOff>
      <xdr:row>55</xdr:row>
      <xdr:rowOff>38151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60262"/>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47867</xdr:rowOff>
    </xdr:from>
    <xdr:to>
      <xdr:col>19</xdr:col>
      <xdr:colOff>177800</xdr:colOff>
      <xdr:row>55</xdr:row>
      <xdr:rowOff>38151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47867</xdr:rowOff>
    </xdr:from>
    <xdr:to>
      <xdr:col>15</xdr:col>
      <xdr:colOff>50800</xdr:colOff>
      <xdr:row>53</xdr:row>
      <xdr:rowOff>145557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34717"/>
          <a:ext cx="889000" cy="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145557</xdr:rowOff>
    </xdr:from>
    <xdr:to>
      <xdr:col>10</xdr:col>
      <xdr:colOff>114300</xdr:colOff>
      <xdr:row>54</xdr:row>
      <xdr:rowOff>133693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32407"/>
          <a:ext cx="8890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151162</xdr:rowOff>
    </xdr:from>
    <xdr:to>
      <xdr:col>24</xdr:col>
      <xdr:colOff>114300</xdr:colOff>
      <xdr:row>55</xdr:row>
      <xdr:rowOff>81312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158801</xdr:rowOff>
    </xdr:from>
    <xdr:to>
      <xdr:col>20</xdr:col>
      <xdr:colOff>38100</xdr:colOff>
      <xdr:row>55</xdr:row>
      <xdr:rowOff>88951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105478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168517</xdr:rowOff>
    </xdr:from>
    <xdr:to>
      <xdr:col>15</xdr:col>
      <xdr:colOff>101600</xdr:colOff>
      <xdr:row>53</xdr:row>
      <xdr:rowOff>98667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115194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94757</xdr:rowOff>
    </xdr:from>
    <xdr:to>
      <xdr:col>10</xdr:col>
      <xdr:colOff>165100</xdr:colOff>
      <xdr:row>54</xdr:row>
      <xdr:rowOff>24907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41434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5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82893</xdr:rowOff>
    </xdr:from>
    <xdr:to>
      <xdr:col>6</xdr:col>
      <xdr:colOff>38100</xdr:colOff>
      <xdr:row>55</xdr:row>
      <xdr:rowOff>13043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29570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20622</xdr:rowOff>
    </xdr:from>
    <xdr:to>
      <xdr:col>24</xdr:col>
      <xdr:colOff>63500</xdr:colOff>
      <xdr:row>74</xdr:row>
      <xdr:rowOff>37135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7922"/>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37135</xdr:rowOff>
    </xdr:from>
    <xdr:to>
      <xdr:col>19</xdr:col>
      <xdr:colOff>177800</xdr:colOff>
      <xdr:row>74</xdr:row>
      <xdr:rowOff>64956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443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64956</xdr:rowOff>
    </xdr:from>
    <xdr:to>
      <xdr:col>15</xdr:col>
      <xdr:colOff>50800</xdr:colOff>
      <xdr:row>75</xdr:row>
      <xdr:rowOff>1534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2256"/>
          <a:ext cx="889000" cy="10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1534</xdr:rowOff>
    </xdr:from>
    <xdr:to>
      <xdr:col>10</xdr:col>
      <xdr:colOff>114300</xdr:colOff>
      <xdr:row>75</xdr:row>
      <xdr:rowOff>51270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0284"/>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141272</xdr:rowOff>
    </xdr:from>
    <xdr:to>
      <xdr:col>24</xdr:col>
      <xdr:colOff>114300</xdr:colOff>
      <xdr:row>74</xdr:row>
      <xdr:rowOff>71422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164149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157785</xdr:rowOff>
    </xdr:from>
    <xdr:to>
      <xdr:col>20</xdr:col>
      <xdr:colOff>38100</xdr:colOff>
      <xdr:row>74</xdr:row>
      <xdr:rowOff>87935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104462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14156</xdr:rowOff>
    </xdr:from>
    <xdr:to>
      <xdr:col>15</xdr:col>
      <xdr:colOff>101600</xdr:colOff>
      <xdr:row>74</xdr:row>
      <xdr:rowOff>115756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122184</xdr:rowOff>
    </xdr:from>
    <xdr:to>
      <xdr:col>10</xdr:col>
      <xdr:colOff>165100</xdr:colOff>
      <xdr:row>75</xdr:row>
      <xdr:rowOff>52334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68861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470</xdr:rowOff>
    </xdr:from>
    <xdr:to>
      <xdr:col>6</xdr:col>
      <xdr:colOff>38100</xdr:colOff>
      <xdr:row>75</xdr:row>
      <xdr:rowOff>102070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118597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139002</xdr:rowOff>
    </xdr:from>
    <xdr:to>
      <xdr:col>24</xdr:col>
      <xdr:colOff>63500</xdr:colOff>
      <xdr:row>98</xdr:row>
      <xdr:rowOff>140364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1102"/>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140364</xdr:rowOff>
    </xdr:from>
    <xdr:to>
      <xdr:col>19</xdr:col>
      <xdr:colOff>177800</xdr:colOff>
      <xdr:row>98</xdr:row>
      <xdr:rowOff>142298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2464"/>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136745</xdr:rowOff>
    </xdr:from>
    <xdr:to>
      <xdr:col>15</xdr:col>
      <xdr:colOff>50800</xdr:colOff>
      <xdr:row>98</xdr:row>
      <xdr:rowOff>142298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884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136745</xdr:rowOff>
    </xdr:from>
    <xdr:to>
      <xdr:col>10</xdr:col>
      <xdr:colOff>114300</xdr:colOff>
      <xdr:row>98</xdr:row>
      <xdr:rowOff>139697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8845"/>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88202</xdr:rowOff>
    </xdr:from>
    <xdr:to>
      <xdr:col>24</xdr:col>
      <xdr:colOff>114300</xdr:colOff>
      <xdr:row>99</xdr:row>
      <xdr:rowOff>18352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89564</xdr:rowOff>
    </xdr:from>
    <xdr:to>
      <xdr:col>20</xdr:col>
      <xdr:colOff>38100</xdr:colOff>
      <xdr:row>99</xdr:row>
      <xdr:rowOff>19714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91498</xdr:rowOff>
    </xdr:from>
    <xdr:to>
      <xdr:col>15</xdr:col>
      <xdr:colOff>101600</xdr:colOff>
      <xdr:row>99</xdr:row>
      <xdr:rowOff>21648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12775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85945</xdr:rowOff>
    </xdr:from>
    <xdr:to>
      <xdr:col>10</xdr:col>
      <xdr:colOff>165100</xdr:colOff>
      <xdr:row>99</xdr:row>
      <xdr:rowOff>16095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88897</xdr:rowOff>
    </xdr:from>
    <xdr:to>
      <xdr:col>6</xdr:col>
      <xdr:colOff>38100</xdr:colOff>
      <xdr:row>99</xdr:row>
      <xdr:rowOff>19047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165456</xdr:rowOff>
    </xdr:from>
    <xdr:to>
      <xdr:col>55</xdr:col>
      <xdr:colOff>0</xdr:colOff>
      <xdr:row>38</xdr:row>
      <xdr:rowOff>939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09106"/>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165456</xdr:rowOff>
    </xdr:from>
    <xdr:to>
      <xdr:col>50</xdr:col>
      <xdr:colOff>114300</xdr:colOff>
      <xdr:row>39</xdr:row>
      <xdr:rowOff>864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0910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39</xdr:row>
      <xdr:rowOff>864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280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141986</xdr:rowOff>
    </xdr:from>
    <xdr:to>
      <xdr:col>41</xdr:col>
      <xdr:colOff>50800</xdr:colOff>
      <xdr:row>38</xdr:row>
      <xdr:rowOff>147701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70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121590</xdr:rowOff>
    </xdr:from>
    <xdr:to>
      <xdr:col>55</xdr:col>
      <xdr:colOff>50800</xdr:colOff>
      <xdr:row>38</xdr:row>
      <xdr:rowOff>51739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144467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114656</xdr:rowOff>
    </xdr:from>
    <xdr:to>
      <xdr:col>50</xdr:col>
      <xdr:colOff>165100</xdr:colOff>
      <xdr:row>38</xdr:row>
      <xdr:rowOff>44806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61333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121514</xdr:rowOff>
    </xdr:from>
    <xdr:to>
      <xdr:col>46</xdr:col>
      <xdr:colOff>38100</xdr:colOff>
      <xdr:row>39</xdr:row>
      <xdr:rowOff>51664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42791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3191</xdr:rowOff>
    </xdr:from>
    <xdr:to>
      <xdr:col>55</xdr:col>
      <xdr:colOff>0</xdr:colOff>
      <xdr:row>54</xdr:row>
      <xdr:rowOff>138712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61491"/>
          <a:ext cx="8382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138712</xdr:rowOff>
    </xdr:from>
    <xdr:to>
      <xdr:col>50</xdr:col>
      <xdr:colOff>114300</xdr:colOff>
      <xdr:row>55</xdr:row>
      <xdr:rowOff>135334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7012"/>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120755</xdr:rowOff>
    </xdr:from>
    <xdr:to>
      <xdr:col>45</xdr:col>
      <xdr:colOff>177800</xdr:colOff>
      <xdr:row>55</xdr:row>
      <xdr:rowOff>135334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50505"/>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58450</xdr:rowOff>
    </xdr:from>
    <xdr:to>
      <xdr:col>41</xdr:col>
      <xdr:colOff>50800</xdr:colOff>
      <xdr:row>55</xdr:row>
      <xdr:rowOff>120755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16750"/>
          <a:ext cx="889000" cy="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123841</xdr:rowOff>
    </xdr:from>
    <xdr:to>
      <xdr:col>55</xdr:col>
      <xdr:colOff>50800</xdr:colOff>
      <xdr:row>54</xdr:row>
      <xdr:rowOff>53991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146718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87912</xdr:rowOff>
    </xdr:from>
    <xdr:to>
      <xdr:col>50</xdr:col>
      <xdr:colOff>165100</xdr:colOff>
      <xdr:row>55</xdr:row>
      <xdr:rowOff>18062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34589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2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84534</xdr:rowOff>
    </xdr:from>
    <xdr:to>
      <xdr:col>46</xdr:col>
      <xdr:colOff>38100</xdr:colOff>
      <xdr:row>56</xdr:row>
      <xdr:rowOff>14684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31211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69955</xdr:rowOff>
    </xdr:from>
    <xdr:to>
      <xdr:col>41</xdr:col>
      <xdr:colOff>101600</xdr:colOff>
      <xdr:row>56</xdr:row>
      <xdr:rowOff>105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7650</xdr:rowOff>
    </xdr:from>
    <xdr:to>
      <xdr:col>36</xdr:col>
      <xdr:colOff>165100</xdr:colOff>
      <xdr:row>54</xdr:row>
      <xdr:rowOff>109250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125777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153462</xdr:rowOff>
    </xdr:from>
    <xdr:to>
      <xdr:col>55</xdr:col>
      <xdr:colOff>0</xdr:colOff>
      <xdr:row>78</xdr:row>
      <xdr:rowOff>159897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6562"/>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153462</xdr:rowOff>
    </xdr:from>
    <xdr:to>
      <xdr:col>50</xdr:col>
      <xdr:colOff>114300</xdr:colOff>
      <xdr:row>79</xdr:row>
      <xdr:rowOff>5558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656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162032</xdr:rowOff>
    </xdr:from>
    <xdr:to>
      <xdr:col>45</xdr:col>
      <xdr:colOff>177800</xdr:colOff>
      <xdr:row>79</xdr:row>
      <xdr:rowOff>5558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5132"/>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162032</xdr:rowOff>
    </xdr:from>
    <xdr:to>
      <xdr:col>41</xdr:col>
      <xdr:colOff>50800</xdr:colOff>
      <xdr:row>78</xdr:row>
      <xdr:rowOff>166298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5132"/>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109097</xdr:rowOff>
    </xdr:from>
    <xdr:to>
      <xdr:col>55</xdr:col>
      <xdr:colOff>50800</xdr:colOff>
      <xdr:row>79</xdr:row>
      <xdr:rowOff>39247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102662</xdr:rowOff>
    </xdr:from>
    <xdr:to>
      <xdr:col>50</xdr:col>
      <xdr:colOff>165100</xdr:colOff>
      <xdr:row>79</xdr:row>
      <xdr:rowOff>32812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126208</xdr:rowOff>
    </xdr:from>
    <xdr:to>
      <xdr:col>46</xdr:col>
      <xdr:colOff>38100</xdr:colOff>
      <xdr:row>79</xdr:row>
      <xdr:rowOff>56358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111232</xdr:rowOff>
    </xdr:from>
    <xdr:to>
      <xdr:col>41</xdr:col>
      <xdr:colOff>101600</xdr:colOff>
      <xdr:row>79</xdr:row>
      <xdr:rowOff>41382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57909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115498</xdr:rowOff>
    </xdr:from>
    <xdr:to>
      <xdr:col>36</xdr:col>
      <xdr:colOff>165100</xdr:colOff>
      <xdr:row>79</xdr:row>
      <xdr:rowOff>45648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62175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6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6119</xdr:rowOff>
    </xdr:from>
    <xdr:to>
      <xdr:col>55</xdr:col>
      <xdr:colOff>0</xdr:colOff>
      <xdr:row>97</xdr:row>
      <xdr:rowOff>146993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36769"/>
          <a:ext cx="838200" cy="1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146993</xdr:rowOff>
    </xdr:from>
    <xdr:to>
      <xdr:col>50</xdr:col>
      <xdr:colOff>114300</xdr:colOff>
      <xdr:row>98</xdr:row>
      <xdr:rowOff>37660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77643"/>
          <a:ext cx="889000" cy="6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7014</xdr:rowOff>
    </xdr:from>
    <xdr:to>
      <xdr:col>45</xdr:col>
      <xdr:colOff>177800</xdr:colOff>
      <xdr:row>98</xdr:row>
      <xdr:rowOff>37660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09114"/>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148997</xdr:rowOff>
    </xdr:from>
    <xdr:to>
      <xdr:col>41</xdr:col>
      <xdr:colOff>50800</xdr:colOff>
      <xdr:row>98</xdr:row>
      <xdr:rowOff>7014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9647"/>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126769</xdr:rowOff>
    </xdr:from>
    <xdr:to>
      <xdr:col>55</xdr:col>
      <xdr:colOff>50800</xdr:colOff>
      <xdr:row>97</xdr:row>
      <xdr:rowOff>56919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149646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96193</xdr:rowOff>
    </xdr:from>
    <xdr:to>
      <xdr:col>50</xdr:col>
      <xdr:colOff>165100</xdr:colOff>
      <xdr:row>98</xdr:row>
      <xdr:rowOff>26343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42870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158310</xdr:rowOff>
    </xdr:from>
    <xdr:to>
      <xdr:col>46</xdr:col>
      <xdr:colOff>38100</xdr:colOff>
      <xdr:row>98</xdr:row>
      <xdr:rowOff>88460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127664</xdr:rowOff>
    </xdr:from>
    <xdr:to>
      <xdr:col>41</xdr:col>
      <xdr:colOff>101600</xdr:colOff>
      <xdr:row>98</xdr:row>
      <xdr:rowOff>57814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74341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98197</xdr:rowOff>
    </xdr:from>
    <xdr:to>
      <xdr:col>36</xdr:col>
      <xdr:colOff>165100</xdr:colOff>
      <xdr:row>98</xdr:row>
      <xdr:rowOff>28347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44874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120269</xdr:rowOff>
    </xdr:from>
    <xdr:to>
      <xdr:col>85</xdr:col>
      <xdr:colOff>127000</xdr:colOff>
      <xdr:row>38</xdr:row>
      <xdr:rowOff>128727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35369"/>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120269</xdr:rowOff>
    </xdr:from>
    <xdr:to>
      <xdr:col>81</xdr:col>
      <xdr:colOff>50800</xdr:colOff>
      <xdr:row>38</xdr:row>
      <xdr:rowOff>137414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3536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137414</xdr:rowOff>
    </xdr:from>
    <xdr:to>
      <xdr:col>76</xdr:col>
      <xdr:colOff>114300</xdr:colOff>
      <xdr:row>39</xdr:row>
      <xdr:rowOff>4502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52514"/>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4502</xdr:rowOff>
    </xdr:from>
    <xdr:to>
      <xdr:col>71</xdr:col>
      <xdr:colOff>177800</xdr:colOff>
      <xdr:row>39</xdr:row>
      <xdr:rowOff>26067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9105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77927</xdr:rowOff>
    </xdr:from>
    <xdr:to>
      <xdr:col>85</xdr:col>
      <xdr:colOff>177800</xdr:colOff>
      <xdr:row>39</xdr:row>
      <xdr:rowOff>8077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56354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69469</xdr:rowOff>
    </xdr:from>
    <xdr:to>
      <xdr:col>81</xdr:col>
      <xdr:colOff>101600</xdr:colOff>
      <xdr:row>38</xdr:row>
      <xdr:rowOff>171069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162196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86614</xdr:rowOff>
    </xdr:from>
    <xdr:to>
      <xdr:col>76</xdr:col>
      <xdr:colOff>165100</xdr:colOff>
      <xdr:row>39</xdr:row>
      <xdr:rowOff>16764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125152</xdr:rowOff>
    </xdr:from>
    <xdr:to>
      <xdr:col>72</xdr:col>
      <xdr:colOff>38100</xdr:colOff>
      <xdr:row>39</xdr:row>
      <xdr:rowOff>55302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46429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146717</xdr:rowOff>
    </xdr:from>
    <xdr:to>
      <xdr:col>67</xdr:col>
      <xdr:colOff>101600</xdr:colOff>
      <xdr:row>39</xdr:row>
      <xdr:rowOff>76867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67994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30829</xdr:rowOff>
    </xdr:from>
    <xdr:to>
      <xdr:col>85</xdr:col>
      <xdr:colOff>127000</xdr:colOff>
      <xdr:row>56</xdr:row>
      <xdr:rowOff>43917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60579"/>
          <a:ext cx="8382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148364</xdr:rowOff>
    </xdr:from>
    <xdr:to>
      <xdr:col>81</xdr:col>
      <xdr:colOff>50800</xdr:colOff>
      <xdr:row>55</xdr:row>
      <xdr:rowOff>30829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06664"/>
          <a:ext cx="8890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148364</xdr:rowOff>
    </xdr:from>
    <xdr:to>
      <xdr:col>76</xdr:col>
      <xdr:colOff>114300</xdr:colOff>
      <xdr:row>55</xdr:row>
      <xdr:rowOff>100309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06664"/>
          <a:ext cx="889000" cy="1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100309</xdr:rowOff>
    </xdr:from>
    <xdr:to>
      <xdr:col>71</xdr:col>
      <xdr:colOff>177800</xdr:colOff>
      <xdr:row>56</xdr:row>
      <xdr:rowOff>64121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30059"/>
          <a:ext cx="889000" cy="1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164567</xdr:rowOff>
    </xdr:from>
    <xdr:to>
      <xdr:col>85</xdr:col>
      <xdr:colOff>177800</xdr:colOff>
      <xdr:row>56</xdr:row>
      <xdr:rowOff>94717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15994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151479</xdr:rowOff>
    </xdr:from>
    <xdr:to>
      <xdr:col>81</xdr:col>
      <xdr:colOff>101600</xdr:colOff>
      <xdr:row>55</xdr:row>
      <xdr:rowOff>81629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98156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1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97564</xdr:rowOff>
    </xdr:from>
    <xdr:to>
      <xdr:col>76</xdr:col>
      <xdr:colOff>165100</xdr:colOff>
      <xdr:row>55</xdr:row>
      <xdr:rowOff>27714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44241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3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49509</xdr:rowOff>
    </xdr:from>
    <xdr:to>
      <xdr:col>72</xdr:col>
      <xdr:colOff>38100</xdr:colOff>
      <xdr:row>55</xdr:row>
      <xdr:rowOff>151109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167636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13321</xdr:rowOff>
    </xdr:from>
    <xdr:to>
      <xdr:col>67</xdr:col>
      <xdr:colOff>101600</xdr:colOff>
      <xdr:row>56</xdr:row>
      <xdr:rowOff>114921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131448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8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31953</xdr:rowOff>
    </xdr:from>
    <xdr:to>
      <xdr:col>85</xdr:col>
      <xdr:colOff>127000</xdr:colOff>
      <xdr:row>79</xdr:row>
      <xdr:rowOff>32962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6503"/>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31953</xdr:rowOff>
    </xdr:from>
    <xdr:to>
      <xdr:col>81</xdr:col>
      <xdr:colOff>50800</xdr:colOff>
      <xdr:row>79</xdr:row>
      <xdr:rowOff>34010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6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1721</xdr:rowOff>
    </xdr:from>
    <xdr:to>
      <xdr:col>76</xdr:col>
      <xdr:colOff>114300</xdr:colOff>
      <xdr:row>79</xdr:row>
      <xdr:rowOff>34010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6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92132</xdr:rowOff>
    </xdr:from>
    <xdr:to>
      <xdr:col>71</xdr:col>
      <xdr:colOff>177800</xdr:colOff>
      <xdr:row>79</xdr:row>
      <xdr:rowOff>1721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5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153612</xdr:rowOff>
    </xdr:from>
    <xdr:to>
      <xdr:col>85</xdr:col>
      <xdr:colOff>177800</xdr:colOff>
      <xdr:row>79</xdr:row>
      <xdr:rowOff>83762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68539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152603</xdr:rowOff>
    </xdr:from>
    <xdr:to>
      <xdr:col>81</xdr:col>
      <xdr:colOff>101600</xdr:colOff>
      <xdr:row>79</xdr:row>
      <xdr:rowOff>82753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154660</xdr:rowOff>
    </xdr:from>
    <xdr:to>
      <xdr:col>76</xdr:col>
      <xdr:colOff>165100</xdr:colOff>
      <xdr:row>79</xdr:row>
      <xdr:rowOff>84810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122371</xdr:rowOff>
    </xdr:from>
    <xdr:to>
      <xdr:col>72</xdr:col>
      <xdr:colOff>38100</xdr:colOff>
      <xdr:row>79</xdr:row>
      <xdr:rowOff>52521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43648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41332</xdr:rowOff>
    </xdr:from>
    <xdr:to>
      <xdr:col>67</xdr:col>
      <xdr:colOff>101600</xdr:colOff>
      <xdr:row>78</xdr:row>
      <xdr:rowOff>142932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134059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56274</xdr:rowOff>
    </xdr:from>
    <xdr:to>
      <xdr:col>85</xdr:col>
      <xdr:colOff>127000</xdr:colOff>
      <xdr:row>97</xdr:row>
      <xdr:rowOff>60700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6924"/>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60700</xdr:rowOff>
    </xdr:from>
    <xdr:to>
      <xdr:col>81</xdr:col>
      <xdr:colOff>50800</xdr:colOff>
      <xdr:row>97</xdr:row>
      <xdr:rowOff>62703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62703</xdr:rowOff>
    </xdr:from>
    <xdr:to>
      <xdr:col>76</xdr:col>
      <xdr:colOff>114300</xdr:colOff>
      <xdr:row>97</xdr:row>
      <xdr:rowOff>63874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3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63874</xdr:rowOff>
    </xdr:from>
    <xdr:to>
      <xdr:col>71</xdr:col>
      <xdr:colOff>177800</xdr:colOff>
      <xdr:row>97</xdr:row>
      <xdr:rowOff>67728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4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5474</xdr:rowOff>
    </xdr:from>
    <xdr:to>
      <xdr:col>85</xdr:col>
      <xdr:colOff>177800</xdr:colOff>
      <xdr:row>97</xdr:row>
      <xdr:rowOff>107074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155351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9900</xdr:rowOff>
    </xdr:from>
    <xdr:to>
      <xdr:col>81</xdr:col>
      <xdr:colOff>101600</xdr:colOff>
      <xdr:row>97</xdr:row>
      <xdr:rowOff>111500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102627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11903</xdr:rowOff>
    </xdr:from>
    <xdr:to>
      <xdr:col>76</xdr:col>
      <xdr:colOff>165100</xdr:colOff>
      <xdr:row>97</xdr:row>
      <xdr:rowOff>113503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104630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13074</xdr:rowOff>
    </xdr:from>
    <xdr:to>
      <xdr:col>72</xdr:col>
      <xdr:colOff>38100</xdr:colOff>
      <xdr:row>97</xdr:row>
      <xdr:rowOff>114674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16928</xdr:rowOff>
    </xdr:from>
    <xdr:to>
      <xdr:col>67</xdr:col>
      <xdr:colOff>101600</xdr:colOff>
      <xdr:row>97</xdr:row>
      <xdr:rowOff>118528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109655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農林水産業費、土木費については昨年度よりそれぞれ</a:t>
          </a:r>
          <a:r>
            <a:rPr kumimoji="1" lang="en-US" altLang="ja-JP" sz="1300">
              <a:latin typeface="ＭＳ Ｐゴシック" panose="020B0600070205080204" pitchFamily="50" charset="-128"/>
              <a:ea typeface="ＭＳ Ｐゴシック" panose="020B0600070205080204" pitchFamily="50" charset="-128"/>
            </a:rPr>
            <a:t>23,713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43,137</a:t>
          </a:r>
          <a:r>
            <a:rPr kumimoji="1" lang="ja-JP" altLang="en-US" sz="1300">
              <a:latin typeface="ＭＳ Ｐゴシック" panose="020B0600070205080204" pitchFamily="50" charset="-128"/>
              <a:ea typeface="ＭＳ Ｐゴシック" panose="020B0600070205080204" pitchFamily="50" charset="-128"/>
            </a:rPr>
            <a:t>円の増となっている。農林水産業費については、団体営及び県営の土地改良事業を実施していることや村独自の農業補助を実施しており、土木費については北部連携促進事業委による道路整備等を実施していることから行政コストが高い状態となっている。教育費については、体育施設の建設が終了し、昨年度より</a:t>
          </a:r>
          <a:r>
            <a:rPr kumimoji="1" lang="en-US" altLang="ja-JP" sz="1300">
              <a:latin typeface="ＭＳ Ｐゴシック" panose="020B0600070205080204" pitchFamily="50" charset="-128"/>
              <a:ea typeface="ＭＳ Ｐゴシック" panose="020B0600070205080204" pitchFamily="50" charset="-128"/>
            </a:rPr>
            <a:t>48,435</a:t>
          </a:r>
          <a:r>
            <a:rPr kumimoji="1" lang="ja-JP" altLang="en-US" sz="1300">
              <a:latin typeface="ＭＳ Ｐゴシック" panose="020B0600070205080204" pitchFamily="50" charset="-128"/>
              <a:ea typeface="ＭＳ Ｐゴシック" panose="020B0600070205080204" pitchFamily="50" charset="-128"/>
            </a:rPr>
            <a:t>円の減となったが依然として類似団体平均を上回っている。これは、特別支援サポーターや学習支援員などを手厚く配置しているためである。民生費は、昨年度より</a:t>
          </a:r>
          <a:r>
            <a:rPr kumimoji="1" lang="en-US" altLang="ja-JP" sz="1300">
              <a:latin typeface="ＭＳ Ｐゴシック" panose="020B0600070205080204" pitchFamily="50" charset="-128"/>
              <a:ea typeface="ＭＳ Ｐゴシック" panose="020B0600070205080204" pitchFamily="50" charset="-128"/>
            </a:rPr>
            <a:t>2,167</a:t>
          </a:r>
          <a:r>
            <a:rPr kumimoji="1" lang="ja-JP" altLang="en-US" sz="1300">
              <a:latin typeface="ＭＳ Ｐゴシック" panose="020B0600070205080204" pitchFamily="50" charset="-128"/>
              <a:ea typeface="ＭＳ Ｐゴシック" panose="020B0600070205080204" pitchFamily="50" charset="-128"/>
            </a:rPr>
            <a:t>円の増となったが、子育て支援対策や扶助費の増によりコストが高い状態となっている。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財政調整基金については、大型建設事業や公共施設等の更新により取崩し額が増え、昨年度より</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％減少した。実質収支は昨年度より</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％の減となったが継続的に黒字を確保している。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しかし実質単年度収支は、</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％減少し、赤字となった。安定した行政運営のために今後も事業の見直しや効率化を図り、経費削減に努める。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水道事業、一般会計、国民健康保険事業特別会計、下水道事業特別会計、後期高齢者医療特別会計、ともに黒字となっており健全である。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元利償還金の増や組合が起こした地方債の元利償還金に対する負担金が増となったため、実質公債費の分子が増となった。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今後も組合が起こした地方債の元利償還金に対する負担金が増加することが見込まれるため、財政を圧迫することのないように計画的に事業を進めていく。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一般会計等にかかる地方債の現在高は減となったが、債務負担行為に基づく支出予定額及び組合負担等見込額は増となったため、将来負担額全体としては、増となった。</a:t>
          </a:r>
        </a:p>
        <a:p>
          <a:r>
            <a:rPr kumimoji="1" lang="ja-JP" altLang="en-US" sz="1400">
              <a:latin typeface="ＭＳ ゴシック" pitchFamily="49" charset="-128"/>
              <a:ea typeface="ＭＳ ゴシック" pitchFamily="49" charset="-128"/>
            </a:rPr>
            <a:t>　また充当可能基金及び基準財政需要額参入見込額は増となったが、充当可能特定歳入は減となり、充当可能財源全体では増となった。</a:t>
          </a:r>
        </a:p>
        <a:p>
          <a:r>
            <a:rPr kumimoji="1" lang="ja-JP" altLang="en-US" sz="1400">
              <a:latin typeface="ＭＳ ゴシック" pitchFamily="49" charset="-128"/>
              <a:ea typeface="ＭＳ ゴシック" pitchFamily="49" charset="-128"/>
            </a:rPr>
            <a:t>　このことから将来負担比率の分子は増加した。今後は組合負担金見込額の増加が見込まれることから、公債費等の義務的経費の削減を中心とする行財政改革を進め、財政健全化に努める。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再編交付金基金ついては、ふれあい交流センター建設事業の積立金に積み立てたため前年度より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百万円増加した。財政調整基金は積み立てを上回る取崩しを実施したため前年度より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それぞれの基金の設置目的に即して、最も効率的な運用を行っていく。また、優先的に取り組むべき事業については、積極的な基金の活用を図るなど、基金の適正な運用管理に努めていく。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については、健康増進事業・人材育成事業・産業振興事業・庁舎以外の公共施設等の整備事業などへの活用、ふるさと創生基金は人財育成、環境保全、国際交流に関する事業に活用する。また、公用地等購入基金は、事業の円滑な執行を図るため公用等に供する土地等をあらかじめ取得する必要がある場合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再編交付金をふれあい交流センター及びサーバーファーム機能高度化事業の基金へ積み立てたことにより、前年度より基金残高が増となった。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で定めるそれぞれの基金設置の趣旨に即して、最も確実かつ効率的な運用を行っていく。また、優先的に取り組むべき事業については積極的な基金の活用を図るなど、基金の適正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決算状況などを踏まえて可能な範囲で積み立てており令和元年度は取崩し額が積立額を上回ったため前年度より減少した。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災害などのにより生じる経費の増や緊急に実施することが必要となった大規模な建設事業の財源、また公共施設の老朽化対策に係る経費の増に対応できるよう前年度決算余剰金などを中心に積み立てていく。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利息分のみの積立のため、前年度と同じとなっている。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今後の歳入減少などの経済事情の変動などにより財源が不足する場合に村債の償還の財源に充当できるよう計画的に積み立てていく。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6" sqref="BN6:BU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7937365</v>
      </c>
      <c r="BO4" s="424"/>
      <c r="BP4" s="424"/>
      <c r="BQ4" s="424"/>
      <c r="BR4" s="424"/>
      <c r="BS4" s="424"/>
      <c r="BT4" s="424"/>
      <c r="BU4" s="425"/>
      <c r="BV4" s="423">
        <v>7729569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6.1</v>
      </c>
      <c r="CU4" s="608"/>
      <c r="CV4" s="608"/>
      <c r="CW4" s="608"/>
      <c r="CX4" s="608"/>
      <c r="CY4" s="608"/>
      <c r="CZ4" s="608"/>
      <c r="DA4" s="609"/>
      <c r="DB4" s="607">
        <v>8.8000000000000007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7677999</v>
      </c>
      <c r="BO5" s="429"/>
      <c r="BP5" s="429"/>
      <c r="BQ5" s="429"/>
      <c r="BR5" s="429"/>
      <c r="BS5" s="429"/>
      <c r="BT5" s="429"/>
      <c r="BU5" s="430"/>
      <c r="BV5" s="428">
        <v>7491927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84.5</v>
      </c>
      <c r="CU5" s="399"/>
      <c r="CV5" s="399"/>
      <c r="CW5" s="399"/>
      <c r="CX5" s="399"/>
      <c r="CY5" s="399"/>
      <c r="CZ5" s="399"/>
      <c r="DA5" s="400"/>
      <c r="DB5" s="398">
        <v>80.400000000000006</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259366</v>
      </c>
      <c r="BO6" s="429"/>
      <c r="BP6" s="429"/>
      <c r="BQ6" s="429"/>
      <c r="BR6" s="429"/>
      <c r="BS6" s="429"/>
      <c r="BT6" s="429"/>
      <c r="BU6" s="430"/>
      <c r="BV6" s="428">
        <v>237642</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86.3</v>
      </c>
      <c r="CU6" s="582"/>
      <c r="CV6" s="582"/>
      <c r="CW6" s="582"/>
      <c r="CX6" s="582"/>
      <c r="CY6" s="582"/>
      <c r="CZ6" s="582"/>
      <c r="DA6" s="583"/>
      <c r="DB6" s="581">
        <v>82.9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123950</v>
      </c>
      <c r="BO7" s="429"/>
      <c r="BP7" s="429"/>
      <c r="BQ7" s="429"/>
      <c r="BR7" s="429"/>
      <c r="BS7" s="429"/>
      <c r="BT7" s="429"/>
      <c r="BU7" s="430"/>
      <c r="BV7" s="428">
        <v>46850</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2205622</v>
      </c>
      <c r="CU7" s="429"/>
      <c r="CV7" s="429"/>
      <c r="CW7" s="429"/>
      <c r="CX7" s="429"/>
      <c r="CY7" s="429"/>
      <c r="CZ7" s="429"/>
      <c r="DA7" s="430"/>
      <c r="DB7" s="428">
        <v>2171765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135416</v>
      </c>
      <c r="BO8" s="429"/>
      <c r="BP8" s="429"/>
      <c r="BQ8" s="429"/>
      <c r="BR8" s="429"/>
      <c r="BS8" s="429"/>
      <c r="BT8" s="429"/>
      <c r="BU8" s="430"/>
      <c r="BV8" s="428">
        <v>190792</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5597</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93</v>
      </c>
      <c r="AV9" s="486"/>
      <c r="AW9" s="486"/>
      <c r="AX9" s="486"/>
      <c r="AY9" s="408" t="s">
        <v>113</v>
      </c>
      <c r="AZ9" s="409"/>
      <c r="BA9" s="409"/>
      <c r="BB9" s="409"/>
      <c r="BC9" s="409"/>
      <c r="BD9" s="409"/>
      <c r="BE9" s="409"/>
      <c r="BF9" s="409"/>
      <c r="BG9" s="409"/>
      <c r="BH9" s="409"/>
      <c r="BI9" s="409"/>
      <c r="BJ9" s="409"/>
      <c r="BK9" s="409"/>
      <c r="BL9" s="409"/>
      <c r="BM9" s="410"/>
      <c r="BN9" s="428">
        <v>-55376</v>
      </c>
      <c r="BO9" s="429"/>
      <c r="BP9" s="429"/>
      <c r="BQ9" s="429"/>
      <c r="BR9" s="429"/>
      <c r="BS9" s="429"/>
      <c r="BT9" s="429"/>
      <c r="BU9" s="430"/>
      <c r="BV9" s="428">
        <v>-10431</v>
      </c>
      <c r="BW9" s="429"/>
      <c r="BX9" s="429"/>
      <c r="BY9" s="429"/>
      <c r="BZ9" s="429"/>
      <c r="CA9" s="429"/>
      <c r="CB9" s="429"/>
      <c r="CC9" s="430"/>
      <c r="CD9" s="437" t="s">
        <v>114</v>
      </c>
      <c r="CE9" s="438"/>
      <c r="CF9" s="438"/>
      <c r="CG9" s="438"/>
      <c r="CH9" s="438"/>
      <c r="CI9" s="438"/>
      <c r="CJ9" s="438"/>
      <c r="CK9" s="438"/>
      <c r="CL9" s="438"/>
      <c r="CM9" s="438"/>
      <c r="CN9" s="438"/>
      <c r="CO9" s="438"/>
      <c r="CP9" s="438"/>
      <c r="CQ9" s="438"/>
      <c r="CR9" s="438"/>
      <c r="CS9" s="439"/>
      <c r="CT9" s="398">
        <v>7.5</v>
      </c>
      <c r="CU9" s="399"/>
      <c r="CV9" s="399"/>
      <c r="CW9" s="399"/>
      <c r="CX9" s="399"/>
      <c r="CY9" s="399"/>
      <c r="CZ9" s="399"/>
      <c r="DA9" s="400"/>
      <c r="DB9" s="398">
        <v>7.4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115</v>
      </c>
      <c r="M10" s="402"/>
      <c r="N10" s="402"/>
      <c r="O10" s="402"/>
      <c r="P10" s="402"/>
      <c r="Q10" s="403"/>
      <c r="R10" s="404">
        <v>5331</v>
      </c>
      <c r="S10" s="405"/>
      <c r="T10" s="405"/>
      <c r="U10" s="405"/>
      <c r="V10" s="407"/>
      <c r="W10" s="579"/>
      <c r="X10" s="390"/>
      <c r="Y10" s="390"/>
      <c r="Z10" s="390"/>
      <c r="AA10" s="390"/>
      <c r="AB10" s="390"/>
      <c r="AC10" s="390"/>
      <c r="AD10" s="390"/>
      <c r="AE10" s="390"/>
      <c r="AF10" s="390"/>
      <c r="AG10" s="390"/>
      <c r="AH10" s="390"/>
      <c r="AI10" s="390"/>
      <c r="AJ10" s="390"/>
      <c r="AK10" s="390"/>
      <c r="AL10" s="580"/>
      <c r="AM10" s="497" t="s">
        <v>116</v>
      </c>
      <c r="AN10" s="402"/>
      <c r="AO10" s="402"/>
      <c r="AP10" s="402"/>
      <c r="AQ10" s="402"/>
      <c r="AR10" s="402"/>
      <c r="AS10" s="402"/>
      <c r="AT10" s="403"/>
      <c r="AU10" s="485" t="s">
        <v>93</v>
      </c>
      <c r="AV10" s="486"/>
      <c r="AW10" s="486"/>
      <c r="AX10" s="486"/>
      <c r="AY10" s="408" t="s">
        <v>117</v>
      </c>
      <c r="AZ10" s="409"/>
      <c r="BA10" s="409"/>
      <c r="BB10" s="409"/>
      <c r="BC10" s="409"/>
      <c r="BD10" s="409"/>
      <c r="BE10" s="409"/>
      <c r="BF10" s="409"/>
      <c r="BG10" s="409"/>
      <c r="BH10" s="409"/>
      <c r="BI10" s="409"/>
      <c r="BJ10" s="409"/>
      <c r="BK10" s="409"/>
      <c r="BL10" s="409"/>
      <c r="BM10" s="410"/>
      <c r="BN10" s="428">
        <v>342551</v>
      </c>
      <c r="BO10" s="429"/>
      <c r="BP10" s="429"/>
      <c r="BQ10" s="429"/>
      <c r="BR10" s="429"/>
      <c r="BS10" s="429"/>
      <c r="BT10" s="429"/>
      <c r="BU10" s="430"/>
      <c r="BV10" s="428">
        <v>348972</v>
      </c>
      <c r="BW10" s="429"/>
      <c r="BX10" s="429"/>
      <c r="BY10" s="429"/>
      <c r="BZ10" s="429"/>
      <c r="CA10" s="429"/>
      <c r="CB10" s="429"/>
      <c r="CC10" s="430"/>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119</v>
      </c>
      <c r="M11" s="475"/>
      <c r="N11" s="475"/>
      <c r="O11" s="475"/>
      <c r="P11" s="475"/>
      <c r="Q11" s="476"/>
      <c r="R11" s="567" t="s">
        <v>120</v>
      </c>
      <c r="S11" s="568"/>
      <c r="T11" s="568"/>
      <c r="U11" s="568"/>
      <c r="V11" s="569"/>
      <c r="W11" s="579"/>
      <c r="X11" s="390"/>
      <c r="Y11" s="390"/>
      <c r="Z11" s="390"/>
      <c r="AA11" s="390"/>
      <c r="AB11" s="390"/>
      <c r="AC11" s="390"/>
      <c r="AD11" s="390"/>
      <c r="AE11" s="390"/>
      <c r="AF11" s="390"/>
      <c r="AG11" s="390"/>
      <c r="AH11" s="390"/>
      <c r="AI11" s="390"/>
      <c r="AJ11" s="390"/>
      <c r="AK11" s="390"/>
      <c r="AL11" s="580"/>
      <c r="AM11" s="497" t="s">
        <v>121</v>
      </c>
      <c r="AN11" s="402"/>
      <c r="AO11" s="402"/>
      <c r="AP11" s="402"/>
      <c r="AQ11" s="402"/>
      <c r="AR11" s="402"/>
      <c r="AS11" s="402"/>
      <c r="AT11" s="403"/>
      <c r="AU11" s="485" t="s">
        <v>122</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6106</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122</v>
      </c>
      <c r="AV12" s="486"/>
      <c r="AW12" s="486"/>
      <c r="AX12" s="486"/>
      <c r="AY12" s="408" t="s">
        <v>132</v>
      </c>
      <c r="AZ12" s="409"/>
      <c r="BA12" s="409"/>
      <c r="BB12" s="409"/>
      <c r="BC12" s="409"/>
      <c r="BD12" s="409"/>
      <c r="BE12" s="409"/>
      <c r="BF12" s="409"/>
      <c r="BG12" s="409"/>
      <c r="BH12" s="409"/>
      <c r="BI12" s="409"/>
      <c r="BJ12" s="409"/>
      <c r="BK12" s="409"/>
      <c r="BL12" s="409"/>
      <c r="BM12" s="410"/>
      <c r="BN12" s="428">
        <v>437778</v>
      </c>
      <c r="BO12" s="429"/>
      <c r="BP12" s="429"/>
      <c r="BQ12" s="429"/>
      <c r="BR12" s="429"/>
      <c r="BS12" s="429"/>
      <c r="BT12" s="429"/>
      <c r="BU12" s="430"/>
      <c r="BV12" s="428">
        <v>282487</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134</v>
      </c>
      <c r="N13" s="529"/>
      <c r="O13" s="529"/>
      <c r="P13" s="529"/>
      <c r="Q13" s="530"/>
      <c r="R13" s="531">
        <v>6061</v>
      </c>
      <c r="S13" s="532"/>
      <c r="T13" s="532"/>
      <c r="U13" s="532"/>
      <c r="V13" s="533"/>
      <c r="W13" s="519" t="s">
        <v>135</v>
      </c>
      <c r="X13" s="441"/>
      <c r="Y13" s="441"/>
      <c r="Z13" s="441"/>
      <c r="AA13" s="441"/>
      <c r="AB13" s="442"/>
      <c r="AC13" s="404">
        <v>415</v>
      </c>
      <c r="AD13" s="405"/>
      <c r="AE13" s="405"/>
      <c r="AF13" s="405"/>
      <c r="AG13" s="406"/>
      <c r="AH13" s="404">
        <v>418</v>
      </c>
      <c r="AI13" s="405"/>
      <c r="AJ13" s="405"/>
      <c r="AK13" s="405"/>
      <c r="AL13" s="407"/>
      <c r="AM13" s="497" t="s">
        <v>136</v>
      </c>
      <c r="AN13" s="402"/>
      <c r="AO13" s="402"/>
      <c r="AP13" s="402"/>
      <c r="AQ13" s="402"/>
      <c r="AR13" s="402"/>
      <c r="AS13" s="402"/>
      <c r="AT13" s="403"/>
      <c r="AU13" s="485" t="s">
        <v>137</v>
      </c>
      <c r="AV13" s="486"/>
      <c r="AW13" s="486"/>
      <c r="AX13" s="486"/>
      <c r="AY13" s="408" t="s">
        <v>138</v>
      </c>
      <c r="AZ13" s="409"/>
      <c r="BA13" s="409"/>
      <c r="BB13" s="409"/>
      <c r="BC13" s="409"/>
      <c r="BD13" s="409"/>
      <c r="BE13" s="409"/>
      <c r="BF13" s="409"/>
      <c r="BG13" s="409"/>
      <c r="BH13" s="409"/>
      <c r="BI13" s="409"/>
      <c r="BJ13" s="409"/>
      <c r="BK13" s="409"/>
      <c r="BL13" s="409"/>
      <c r="BM13" s="410"/>
      <c r="BN13" s="428">
        <v>-150603</v>
      </c>
      <c r="BO13" s="429"/>
      <c r="BP13" s="429"/>
      <c r="BQ13" s="429"/>
      <c r="BR13" s="429"/>
      <c r="BS13" s="429"/>
      <c r="BT13" s="429"/>
      <c r="BU13" s="430"/>
      <c r="BV13" s="428">
        <v>56054</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8.8000000000000007</v>
      </c>
      <c r="CU13" s="399"/>
      <c r="CV13" s="399"/>
      <c r="CW13" s="399"/>
      <c r="CX13" s="399"/>
      <c r="CY13" s="399"/>
      <c r="CZ13" s="399"/>
      <c r="DA13" s="400"/>
      <c r="DB13" s="398">
        <v>7.7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140</v>
      </c>
      <c r="M14" s="565"/>
      <c r="N14" s="565"/>
      <c r="O14" s="565"/>
      <c r="P14" s="565"/>
      <c r="Q14" s="566"/>
      <c r="R14" s="531">
        <v>6071</v>
      </c>
      <c r="S14" s="532"/>
      <c r="T14" s="532"/>
      <c r="U14" s="532"/>
      <c r="V14" s="533"/>
      <c r="W14" s="534"/>
      <c r="X14" s="444"/>
      <c r="Y14" s="444"/>
      <c r="Z14" s="444"/>
      <c r="AA14" s="444"/>
      <c r="AB14" s="445"/>
      <c r="AC14" s="524">
        <v>15.8</v>
      </c>
      <c r="AD14" s="525"/>
      <c r="AE14" s="525"/>
      <c r="AF14" s="525"/>
      <c r="AG14" s="526"/>
      <c r="AH14" s="524">
        <v>17.5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142</v>
      </c>
      <c r="N15" s="529"/>
      <c r="O15" s="529"/>
      <c r="P15" s="529"/>
      <c r="Q15" s="530"/>
      <c r="R15" s="531">
        <v>6034</v>
      </c>
      <c r="S15" s="532"/>
      <c r="T15" s="532"/>
      <c r="U15" s="532"/>
      <c r="V15" s="533"/>
      <c r="W15" s="519" t="s">
        <v>143</v>
      </c>
      <c r="X15" s="441"/>
      <c r="Y15" s="441"/>
      <c r="Z15" s="441"/>
      <c r="AA15" s="441"/>
      <c r="AB15" s="442"/>
      <c r="AC15" s="404">
        <v>389</v>
      </c>
      <c r="AD15" s="405"/>
      <c r="AE15" s="405"/>
      <c r="AF15" s="405"/>
      <c r="AG15" s="406"/>
      <c r="AH15" s="404">
        <v>333</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649273</v>
      </c>
      <c r="BO15" s="424"/>
      <c r="BP15" s="424"/>
      <c r="BQ15" s="424"/>
      <c r="BR15" s="424"/>
      <c r="BS15" s="424"/>
      <c r="BT15" s="424"/>
      <c r="BU15" s="425"/>
      <c r="BV15" s="423">
        <v>593097</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14.8</v>
      </c>
      <c r="AD16" s="525"/>
      <c r="AE16" s="525"/>
      <c r="AF16" s="525"/>
      <c r="AG16" s="526"/>
      <c r="AH16" s="524">
        <v>13.9</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1958179</v>
      </c>
      <c r="BO16" s="429"/>
      <c r="BP16" s="429"/>
      <c r="BQ16" s="429"/>
      <c r="BR16" s="429"/>
      <c r="BS16" s="429"/>
      <c r="BT16" s="429"/>
      <c r="BU16" s="430"/>
      <c r="BV16" s="428">
        <v>1914382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149</v>
      </c>
      <c r="N17" s="514"/>
      <c r="O17" s="514"/>
      <c r="P17" s="514"/>
      <c r="Q17" s="515"/>
      <c r="R17" s="516" t="s">
        <v>150</v>
      </c>
      <c r="S17" s="517"/>
      <c r="T17" s="517"/>
      <c r="U17" s="517"/>
      <c r="V17" s="518"/>
      <c r="W17" s="519" t="s">
        <v>151</v>
      </c>
      <c r="X17" s="441"/>
      <c r="Y17" s="441"/>
      <c r="Z17" s="441"/>
      <c r="AA17" s="441"/>
      <c r="AB17" s="442"/>
      <c r="AC17" s="404">
        <v>1821</v>
      </c>
      <c r="AD17" s="405"/>
      <c r="AE17" s="405"/>
      <c r="AF17" s="405"/>
      <c r="AG17" s="406"/>
      <c r="AH17" s="404">
        <v>1638</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830492</v>
      </c>
      <c r="BO17" s="429"/>
      <c r="BP17" s="429"/>
      <c r="BQ17" s="429"/>
      <c r="BR17" s="429"/>
      <c r="BS17" s="429"/>
      <c r="BT17" s="429"/>
      <c r="BU17" s="430"/>
      <c r="BV17" s="428">
        <v>751955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153</v>
      </c>
      <c r="C18" s="491"/>
      <c r="D18" s="491"/>
      <c r="E18" s="492"/>
      <c r="F18" s="492"/>
      <c r="G18" s="492"/>
      <c r="H18" s="492"/>
      <c r="I18" s="492"/>
      <c r="J18" s="492"/>
      <c r="K18" s="492"/>
      <c r="L18" s="493">
        <v>31.3</v>
      </c>
      <c r="M18" s="493"/>
      <c r="N18" s="493"/>
      <c r="O18" s="493"/>
      <c r="P18" s="493"/>
      <c r="Q18" s="493"/>
      <c r="R18" s="494"/>
      <c r="S18" s="494"/>
      <c r="T18" s="494"/>
      <c r="U18" s="494"/>
      <c r="V18" s="495"/>
      <c r="W18" s="509"/>
      <c r="X18" s="510"/>
      <c r="Y18" s="510"/>
      <c r="Z18" s="510"/>
      <c r="AA18" s="510"/>
      <c r="AB18" s="520"/>
      <c r="AC18" s="392">
        <v>69.400000000000006</v>
      </c>
      <c r="AD18" s="393"/>
      <c r="AE18" s="393"/>
      <c r="AF18" s="393"/>
      <c r="AG18" s="496"/>
      <c r="AH18" s="392">
        <v>68.599999999999994</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2788294</v>
      </c>
      <c r="BO18" s="429"/>
      <c r="BP18" s="429"/>
      <c r="BQ18" s="429"/>
      <c r="BR18" s="429"/>
      <c r="BS18" s="429"/>
      <c r="BT18" s="429"/>
      <c r="BU18" s="430"/>
      <c r="BV18" s="428">
        <v>2673172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155</v>
      </c>
      <c r="C19" s="491"/>
      <c r="D19" s="491"/>
      <c r="E19" s="492"/>
      <c r="F19" s="492"/>
      <c r="G19" s="492"/>
      <c r="H19" s="492"/>
      <c r="I19" s="492"/>
      <c r="J19" s="492"/>
      <c r="K19" s="492"/>
      <c r="L19" s="498">
        <v>179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4540398</v>
      </c>
      <c r="BO19" s="429"/>
      <c r="BP19" s="429"/>
      <c r="BQ19" s="429"/>
      <c r="BR19" s="429"/>
      <c r="BS19" s="429"/>
      <c r="BT19" s="429"/>
      <c r="BU19" s="430"/>
      <c r="BV19" s="428">
        <v>4493608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157</v>
      </c>
      <c r="C20" s="491"/>
      <c r="D20" s="491"/>
      <c r="E20" s="492"/>
      <c r="F20" s="492"/>
      <c r="G20" s="492"/>
      <c r="H20" s="492"/>
      <c r="I20" s="492"/>
      <c r="J20" s="492"/>
      <c r="K20" s="492"/>
      <c r="L20" s="498">
        <v>2003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3095818</v>
      </c>
      <c r="BO23" s="429"/>
      <c r="BP23" s="429"/>
      <c r="BQ23" s="429"/>
      <c r="BR23" s="429"/>
      <c r="BS23" s="429"/>
      <c r="BT23" s="429"/>
      <c r="BU23" s="430"/>
      <c r="BV23" s="428">
        <v>3231710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166</v>
      </c>
      <c r="F24" s="402"/>
      <c r="G24" s="402"/>
      <c r="H24" s="402"/>
      <c r="I24" s="402"/>
      <c r="J24" s="402"/>
      <c r="K24" s="403"/>
      <c r="L24" s="404">
        <v>1</v>
      </c>
      <c r="M24" s="405"/>
      <c r="N24" s="405"/>
      <c r="O24" s="405"/>
      <c r="P24" s="406"/>
      <c r="Q24" s="404">
        <v>7200</v>
      </c>
      <c r="R24" s="405"/>
      <c r="S24" s="405"/>
      <c r="T24" s="405"/>
      <c r="U24" s="405"/>
      <c r="V24" s="406"/>
      <c r="W24" s="470"/>
      <c r="X24" s="461"/>
      <c r="Y24" s="462"/>
      <c r="Z24" s="401" t="s">
        <v>167</v>
      </c>
      <c r="AA24" s="402"/>
      <c r="AB24" s="402"/>
      <c r="AC24" s="402"/>
      <c r="AD24" s="402"/>
      <c r="AE24" s="402"/>
      <c r="AF24" s="402"/>
      <c r="AG24" s="403"/>
      <c r="AH24" s="404">
        <v>86</v>
      </c>
      <c r="AI24" s="405"/>
      <c r="AJ24" s="405"/>
      <c r="AK24" s="405"/>
      <c r="AL24" s="406"/>
      <c r="AM24" s="404">
        <v>252324</v>
      </c>
      <c r="AN24" s="405"/>
      <c r="AO24" s="405"/>
      <c r="AP24" s="405"/>
      <c r="AQ24" s="405"/>
      <c r="AR24" s="406"/>
      <c r="AS24" s="404">
        <v>2934</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2912488</v>
      </c>
      <c r="BO24" s="429"/>
      <c r="BP24" s="429"/>
      <c r="BQ24" s="429"/>
      <c r="BR24" s="429"/>
      <c r="BS24" s="429"/>
      <c r="BT24" s="429"/>
      <c r="BU24" s="430"/>
      <c r="BV24" s="428">
        <v>3082751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169</v>
      </c>
      <c r="F25" s="402"/>
      <c r="G25" s="402"/>
      <c r="H25" s="402"/>
      <c r="I25" s="402"/>
      <c r="J25" s="402"/>
      <c r="K25" s="403"/>
      <c r="L25" s="404">
        <v>1</v>
      </c>
      <c r="M25" s="405"/>
      <c r="N25" s="405"/>
      <c r="O25" s="405"/>
      <c r="P25" s="406"/>
      <c r="Q25" s="404">
        <v>5900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171</v>
      </c>
      <c r="AN25" s="405"/>
      <c r="AO25" s="405"/>
      <c r="AP25" s="405"/>
      <c r="AQ25" s="405"/>
      <c r="AR25" s="406"/>
      <c r="AS25" s="404" t="s">
        <v>171</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775206</v>
      </c>
      <c r="BO25" s="424"/>
      <c r="BP25" s="424"/>
      <c r="BQ25" s="424"/>
      <c r="BR25" s="424"/>
      <c r="BS25" s="424"/>
      <c r="BT25" s="424"/>
      <c r="BU25" s="425"/>
      <c r="BV25" s="423">
        <v>361321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5500</v>
      </c>
      <c r="R26" s="405"/>
      <c r="S26" s="405"/>
      <c r="T26" s="405"/>
      <c r="U26" s="405"/>
      <c r="V26" s="406"/>
      <c r="W26" s="470"/>
      <c r="X26" s="461"/>
      <c r="Y26" s="462"/>
      <c r="Z26" s="401" t="s">
        <v>174</v>
      </c>
      <c r="AA26" s="483"/>
      <c r="AB26" s="483"/>
      <c r="AC26" s="483"/>
      <c r="AD26" s="483"/>
      <c r="AE26" s="483"/>
      <c r="AF26" s="483"/>
      <c r="AG26" s="484"/>
      <c r="AH26" s="404">
        <v>4</v>
      </c>
      <c r="AI26" s="405"/>
      <c r="AJ26" s="405"/>
      <c r="AK26" s="405"/>
      <c r="AL26" s="406"/>
      <c r="AM26" s="404">
        <v>13060</v>
      </c>
      <c r="AN26" s="405"/>
      <c r="AO26" s="405"/>
      <c r="AP26" s="405"/>
      <c r="AQ26" s="405"/>
      <c r="AR26" s="406"/>
      <c r="AS26" s="404">
        <v>3265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171</v>
      </c>
      <c r="BO26" s="429"/>
      <c r="BP26" s="429"/>
      <c r="BQ26" s="429"/>
      <c r="BR26" s="429"/>
      <c r="BS26" s="429"/>
      <c r="BT26" s="429"/>
      <c r="BU26" s="430"/>
      <c r="BV26" s="428" t="s">
        <v>125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2720</v>
      </c>
      <c r="R27" s="405"/>
      <c r="S27" s="405"/>
      <c r="T27" s="405"/>
      <c r="U27" s="405"/>
      <c r="V27" s="406"/>
      <c r="W27" s="470"/>
      <c r="X27" s="461"/>
      <c r="Y27" s="462"/>
      <c r="Z27" s="401" t="s">
        <v>177</v>
      </c>
      <c r="AA27" s="402"/>
      <c r="AB27" s="402"/>
      <c r="AC27" s="402"/>
      <c r="AD27" s="402"/>
      <c r="AE27" s="402"/>
      <c r="AF27" s="402"/>
      <c r="AG27" s="403"/>
      <c r="AH27" s="404">
        <v>5</v>
      </c>
      <c r="AI27" s="405"/>
      <c r="AJ27" s="405"/>
      <c r="AK27" s="405"/>
      <c r="AL27" s="406"/>
      <c r="AM27" s="404">
        <v>14604</v>
      </c>
      <c r="AN27" s="405"/>
      <c r="AO27" s="405"/>
      <c r="AP27" s="405"/>
      <c r="AQ27" s="405"/>
      <c r="AR27" s="406"/>
      <c r="AS27" s="404">
        <v>2921</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25428</v>
      </c>
      <c r="BO27" s="432"/>
      <c r="BP27" s="432"/>
      <c r="BQ27" s="432"/>
      <c r="BR27" s="432"/>
      <c r="BS27" s="432"/>
      <c r="BT27" s="432"/>
      <c r="BU27" s="433"/>
      <c r="BV27" s="431">
        <v>25414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2260</v>
      </c>
      <c r="R28" s="405"/>
      <c r="S28" s="405"/>
      <c r="T28" s="405"/>
      <c r="U28" s="405"/>
      <c r="V28" s="406"/>
      <c r="W28" s="470"/>
      <c r="X28" s="461"/>
      <c r="Y28" s="462"/>
      <c r="Z28" s="401" t="s">
        <v>180</v>
      </c>
      <c r="AA28" s="402"/>
      <c r="AB28" s="402"/>
      <c r="AC28" s="402"/>
      <c r="AD28" s="402"/>
      <c r="AE28" s="402"/>
      <c r="AF28" s="402"/>
      <c r="AG28" s="403"/>
      <c r="AH28" s="404" t="s">
        <v>125</v>
      </c>
      <c r="AI28" s="405"/>
      <c r="AJ28" s="405"/>
      <c r="AK28" s="405"/>
      <c r="AL28" s="406"/>
      <c r="AM28" s="404" t="s">
        <v>171</v>
      </c>
      <c r="AN28" s="405"/>
      <c r="AO28" s="405"/>
      <c r="AP28" s="405"/>
      <c r="AQ28" s="405"/>
      <c r="AR28" s="406"/>
      <c r="AS28" s="404" t="s">
        <v>171</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599505</v>
      </c>
      <c r="BO28" s="424"/>
      <c r="BP28" s="424"/>
      <c r="BQ28" s="424"/>
      <c r="BR28" s="424"/>
      <c r="BS28" s="424"/>
      <c r="BT28" s="424"/>
      <c r="BU28" s="425"/>
      <c r="BV28" s="423">
        <v>694732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10</v>
      </c>
      <c r="M29" s="405"/>
      <c r="N29" s="405"/>
      <c r="O29" s="405"/>
      <c r="P29" s="406"/>
      <c r="Q29" s="404">
        <v>2100</v>
      </c>
      <c r="R29" s="405"/>
      <c r="S29" s="405"/>
      <c r="T29" s="405"/>
      <c r="U29" s="405"/>
      <c r="V29" s="406"/>
      <c r="W29" s="471"/>
      <c r="X29" s="472"/>
      <c r="Y29" s="473"/>
      <c r="Z29" s="401" t="s">
        <v>183</v>
      </c>
      <c r="AA29" s="402"/>
      <c r="AB29" s="402"/>
      <c r="AC29" s="402"/>
      <c r="AD29" s="402"/>
      <c r="AE29" s="402"/>
      <c r="AF29" s="402"/>
      <c r="AG29" s="403"/>
      <c r="AH29" s="404">
        <v>91</v>
      </c>
      <c r="AI29" s="405"/>
      <c r="AJ29" s="405"/>
      <c r="AK29" s="405"/>
      <c r="AL29" s="406"/>
      <c r="AM29" s="404">
        <v>266928</v>
      </c>
      <c r="AN29" s="405"/>
      <c r="AO29" s="405"/>
      <c r="AP29" s="405"/>
      <c r="AQ29" s="405"/>
      <c r="AR29" s="406"/>
      <c r="AS29" s="404">
        <v>2933</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261936</v>
      </c>
      <c r="BO29" s="429"/>
      <c r="BP29" s="429"/>
      <c r="BQ29" s="429"/>
      <c r="BR29" s="429"/>
      <c r="BS29" s="429"/>
      <c r="BT29" s="429"/>
      <c r="BU29" s="430"/>
      <c r="BV29" s="428">
        <v>261847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96.7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3176276</v>
      </c>
      <c r="BO30" s="432"/>
      <c r="BP30" s="432"/>
      <c r="BQ30" s="432"/>
      <c r="BR30" s="432"/>
      <c r="BS30" s="432"/>
      <c r="BT30" s="432"/>
      <c r="BU30" s="433"/>
      <c r="BV30" s="431">
        <v>2753953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192</v>
      </c>
      <c r="V33" s="391"/>
      <c r="W33" s="390" t="s">
        <v>193</v>
      </c>
      <c r="X33" s="390"/>
      <c r="Y33" s="390"/>
      <c r="Z33" s="390"/>
      <c r="AA33" s="390"/>
      <c r="AB33" s="390"/>
      <c r="AC33" s="390"/>
      <c r="AD33" s="390"/>
      <c r="AE33" s="390"/>
      <c r="AF33" s="390"/>
      <c r="AG33" s="390"/>
      <c r="AH33" s="390"/>
      <c r="AI33" s="390"/>
      <c r="AJ33" s="390"/>
      <c r="AK33" s="390"/>
      <c r="AL33" s="216"/>
      <c r="AM33" s="391" t="s">
        <v>192</v>
      </c>
      <c r="AN33" s="391"/>
      <c r="AO33" s="390" t="s">
        <v>193</v>
      </c>
      <c r="AP33" s="390"/>
      <c r="AQ33" s="390"/>
      <c r="AR33" s="390"/>
      <c r="AS33" s="390"/>
      <c r="AT33" s="390"/>
      <c r="AU33" s="390"/>
      <c r="AV33" s="390"/>
      <c r="AW33" s="390"/>
      <c r="AX33" s="390"/>
      <c r="AY33" s="390"/>
      <c r="AZ33" s="390"/>
      <c r="BA33" s="390"/>
      <c r="BB33" s="390"/>
      <c r="BC33" s="390"/>
      <c r="BD33" s="217"/>
      <c r="BE33" s="390" t="s">
        <v>194</v>
      </c>
      <c r="BF33" s="390"/>
      <c r="BG33" s="390" t="s">
        <v>195</v>
      </c>
      <c r="BH33" s="390"/>
      <c r="BI33" s="390"/>
      <c r="BJ33" s="390"/>
      <c r="BK33" s="390"/>
      <c r="BL33" s="390"/>
      <c r="BM33" s="390"/>
      <c r="BN33" s="390"/>
      <c r="BO33" s="390"/>
      <c r="BP33" s="390"/>
      <c r="BQ33" s="390"/>
      <c r="BR33" s="390"/>
      <c r="BS33" s="390"/>
      <c r="BT33" s="390"/>
      <c r="BU33" s="390"/>
      <c r="BV33" s="217"/>
      <c r="BW33" s="391" t="s">
        <v>194</v>
      </c>
      <c r="BX33" s="391"/>
      <c r="BY33" s="390" t="s">
        <v>196</v>
      </c>
      <c r="BZ33" s="390"/>
      <c r="CA33" s="390"/>
      <c r="CB33" s="390"/>
      <c r="CC33" s="390"/>
      <c r="CD33" s="390"/>
      <c r="CE33" s="390"/>
      <c r="CF33" s="390"/>
      <c r="CG33" s="390"/>
      <c r="CH33" s="390"/>
      <c r="CI33" s="390"/>
      <c r="CJ33" s="390"/>
      <c r="CK33" s="390"/>
      <c r="CL33" s="390"/>
      <c r="CM33" s="390"/>
      <c r="CN33" s="216"/>
      <c r="CO33" s="391" t="s">
        <v>197</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北部広域市町村圏事務組合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未来ぎのざ</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沖縄県市町村総合事務組合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地方道路公社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金武地区消防衛生組合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沖縄県後期高齢者医療広域連合（一般会計）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沖縄県後期高齢者医療広域連合（特別会計）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沖縄県介護広域連合（一般会計）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沖縄県介護広域連合（特別会計）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沖縄県市町村自治会館管理組合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沖縄県町村交通災害共済組合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hsdbGNKOjKSH5ge66Hg/VY5J0WauIBOAZv0QwspiLzKx/SBN/f+dLVRA5uvHHpDDn5dtxRkZwFwDkMyy/ySC3g==" saltValue="BSYHlRQYzpkseMilAaC2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BG6" sqref="BG6:CB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221</v>
      </c>
      <c r="C5" s="709"/>
      <c r="D5" s="709"/>
      <c r="E5" s="709"/>
      <c r="F5" s="709"/>
      <c r="G5" s="709"/>
      <c r="H5" s="709"/>
      <c r="I5" s="709"/>
      <c r="J5" s="709"/>
      <c r="K5" s="709"/>
      <c r="L5" s="709"/>
      <c r="M5" s="709"/>
      <c r="N5" s="709"/>
      <c r="O5" s="709"/>
      <c r="P5" s="709"/>
      <c r="Q5" s="710"/>
      <c r="R5" s="695">
        <v>630256</v>
      </c>
      <c r="S5" s="696"/>
      <c r="T5" s="696"/>
      <c r="U5" s="696"/>
      <c r="V5" s="696"/>
      <c r="W5" s="696"/>
      <c r="X5" s="696"/>
      <c r="Y5" s="739"/>
      <c r="Z5" s="757">
        <v>7.9</v>
      </c>
      <c r="AA5" s="757"/>
      <c r="AB5" s="757"/>
      <c r="AC5" s="757"/>
      <c r="AD5" s="758">
        <v>630256</v>
      </c>
      <c r="AE5" s="758"/>
      <c r="AF5" s="758"/>
      <c r="AG5" s="758"/>
      <c r="AH5" s="758"/>
      <c r="AI5" s="758"/>
      <c r="AJ5" s="758"/>
      <c r="AK5" s="758"/>
      <c r="AL5" s="740">
        <v>19.5</v>
      </c>
      <c r="AM5" s="713"/>
      <c r="AN5" s="713"/>
      <c r="AO5" s="741"/>
      <c r="AP5" s="708" t="s">
        <v>222</v>
      </c>
      <c r="AQ5" s="709"/>
      <c r="AR5" s="709"/>
      <c r="AS5" s="709"/>
      <c r="AT5" s="709"/>
      <c r="AU5" s="709"/>
      <c r="AV5" s="709"/>
      <c r="AW5" s="709"/>
      <c r="AX5" s="709"/>
      <c r="AY5" s="709"/>
      <c r="AZ5" s="709"/>
      <c r="BA5" s="709"/>
      <c r="BB5" s="709"/>
      <c r="BC5" s="709"/>
      <c r="BD5" s="709"/>
      <c r="BE5" s="709"/>
      <c r="BF5" s="710"/>
      <c r="BG5" s="640">
        <v>630256</v>
      </c>
      <c r="BH5" s="641"/>
      <c r="BI5" s="641"/>
      <c r="BJ5" s="641"/>
      <c r="BK5" s="641"/>
      <c r="BL5" s="641"/>
      <c r="BM5" s="641"/>
      <c r="BN5" s="642"/>
      <c r="BO5" s="677">
        <v>100</v>
      </c>
      <c r="BP5" s="677"/>
      <c r="BQ5" s="677"/>
      <c r="BR5" s="677"/>
      <c r="BS5" s="678" t="s">
        <v>223</v>
      </c>
      <c r="BT5" s="678"/>
      <c r="BU5" s="678"/>
      <c r="BV5" s="678"/>
      <c r="BW5" s="678"/>
      <c r="BX5" s="678"/>
      <c r="BY5" s="678"/>
      <c r="BZ5" s="678"/>
      <c r="CA5" s="678"/>
      <c r="CB5" s="728"/>
      <c r="CD5" s="744" t="s">
        <v>217</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215</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29528</v>
      </c>
      <c r="S6" s="641"/>
      <c r="T6" s="641"/>
      <c r="U6" s="641"/>
      <c r="V6" s="641"/>
      <c r="W6" s="641"/>
      <c r="X6" s="641"/>
      <c r="Y6" s="642"/>
      <c r="Z6" s="677">
        <v>0.4</v>
      </c>
      <c r="AA6" s="677"/>
      <c r="AB6" s="677"/>
      <c r="AC6" s="677"/>
      <c r="AD6" s="678">
        <v>29528</v>
      </c>
      <c r="AE6" s="678"/>
      <c r="AF6" s="678"/>
      <c r="AG6" s="678"/>
      <c r="AH6" s="678"/>
      <c r="AI6" s="678"/>
      <c r="AJ6" s="678"/>
      <c r="AK6" s="678"/>
      <c r="AL6" s="643">
        <v>0.9</v>
      </c>
      <c r="AM6" s="644"/>
      <c r="AN6" s="644"/>
      <c r="AO6" s="679"/>
      <c r="AP6" s="637" t="s">
        <v>228</v>
      </c>
      <c r="AQ6" s="638"/>
      <c r="AR6" s="638"/>
      <c r="AS6" s="638"/>
      <c r="AT6" s="638"/>
      <c r="AU6" s="638"/>
      <c r="AV6" s="638"/>
      <c r="AW6" s="638"/>
      <c r="AX6" s="638"/>
      <c r="AY6" s="638"/>
      <c r="AZ6" s="638"/>
      <c r="BA6" s="638"/>
      <c r="BB6" s="638"/>
      <c r="BC6" s="638"/>
      <c r="BD6" s="638"/>
      <c r="BE6" s="638"/>
      <c r="BF6" s="639"/>
      <c r="BG6" s="640">
        <v>630256</v>
      </c>
      <c r="BH6" s="641"/>
      <c r="BI6" s="641"/>
      <c r="BJ6" s="641"/>
      <c r="BK6" s="641"/>
      <c r="BL6" s="641"/>
      <c r="BM6" s="641"/>
      <c r="BN6" s="642"/>
      <c r="BO6" s="677">
        <v>100</v>
      </c>
      <c r="BP6" s="677"/>
      <c r="BQ6" s="677"/>
      <c r="BR6" s="677"/>
      <c r="BS6" s="678" t="s">
        <v>223</v>
      </c>
      <c r="BT6" s="678"/>
      <c r="BU6" s="678"/>
      <c r="BV6" s="678"/>
      <c r="BW6" s="678"/>
      <c r="BX6" s="678"/>
      <c r="BY6" s="678"/>
      <c r="BZ6" s="678"/>
      <c r="CA6" s="678"/>
      <c r="CB6" s="728"/>
      <c r="CD6" s="698" t="s">
        <v>229</v>
      </c>
      <c r="CE6" s="699"/>
      <c r="CF6" s="699"/>
      <c r="CG6" s="699"/>
      <c r="CH6" s="699"/>
      <c r="CI6" s="699"/>
      <c r="CJ6" s="699"/>
      <c r="CK6" s="699"/>
      <c r="CL6" s="699"/>
      <c r="CM6" s="699"/>
      <c r="CN6" s="699"/>
      <c r="CO6" s="699"/>
      <c r="CP6" s="699"/>
      <c r="CQ6" s="700"/>
      <c r="CR6" s="640">
        <v>84459</v>
      </c>
      <c r="CS6" s="641"/>
      <c r="CT6" s="641"/>
      <c r="CU6" s="641"/>
      <c r="CV6" s="641"/>
      <c r="CW6" s="641"/>
      <c r="CX6" s="641"/>
      <c r="CY6" s="642"/>
      <c r="CZ6" s="740">
        <v>1.1000000000000001</v>
      </c>
      <c r="DA6" s="713"/>
      <c r="DB6" s="713"/>
      <c r="DC6" s="743"/>
      <c r="DD6" s="646" t="s">
        <v>223</v>
      </c>
      <c r="DE6" s="641"/>
      <c r="DF6" s="641"/>
      <c r="DG6" s="641"/>
      <c r="DH6" s="641"/>
      <c r="DI6" s="641"/>
      <c r="DJ6" s="641"/>
      <c r="DK6" s="641"/>
      <c r="DL6" s="641"/>
      <c r="DM6" s="641"/>
      <c r="DN6" s="641"/>
      <c r="DO6" s="641"/>
      <c r="DP6" s="642"/>
      <c r="DQ6" s="646">
        <v>84459</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218</v>
      </c>
      <c r="S7" s="641"/>
      <c r="T7" s="641"/>
      <c r="U7" s="641"/>
      <c r="V7" s="641"/>
      <c r="W7" s="641"/>
      <c r="X7" s="641"/>
      <c r="Y7" s="642"/>
      <c r="Z7" s="677">
        <v>0</v>
      </c>
      <c r="AA7" s="677"/>
      <c r="AB7" s="677"/>
      <c r="AC7" s="677"/>
      <c r="AD7" s="678">
        <v>218</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201754</v>
      </c>
      <c r="BH7" s="641"/>
      <c r="BI7" s="641"/>
      <c r="BJ7" s="641"/>
      <c r="BK7" s="641"/>
      <c r="BL7" s="641"/>
      <c r="BM7" s="641"/>
      <c r="BN7" s="642"/>
      <c r="BO7" s="677">
        <v>32</v>
      </c>
      <c r="BP7" s="677"/>
      <c r="BQ7" s="677"/>
      <c r="BR7" s="677"/>
      <c r="BS7" s="678" t="s">
        <v>223</v>
      </c>
      <c r="BT7" s="678"/>
      <c r="BU7" s="678"/>
      <c r="BV7" s="678"/>
      <c r="BW7" s="678"/>
      <c r="BX7" s="678"/>
      <c r="BY7" s="678"/>
      <c r="BZ7" s="678"/>
      <c r="CA7" s="678"/>
      <c r="CB7" s="728"/>
      <c r="CD7" s="673" t="s">
        <v>232</v>
      </c>
      <c r="CE7" s="674"/>
      <c r="CF7" s="674"/>
      <c r="CG7" s="674"/>
      <c r="CH7" s="674"/>
      <c r="CI7" s="674"/>
      <c r="CJ7" s="674"/>
      <c r="CK7" s="674"/>
      <c r="CL7" s="674"/>
      <c r="CM7" s="674"/>
      <c r="CN7" s="674"/>
      <c r="CO7" s="674"/>
      <c r="CP7" s="674"/>
      <c r="CQ7" s="675"/>
      <c r="CR7" s="640">
        <v>2820172</v>
      </c>
      <c r="CS7" s="641"/>
      <c r="CT7" s="641"/>
      <c r="CU7" s="641"/>
      <c r="CV7" s="641"/>
      <c r="CW7" s="641"/>
      <c r="CX7" s="641"/>
      <c r="CY7" s="642"/>
      <c r="CZ7" s="677">
        <v>36.700000000000003</v>
      </c>
      <c r="DA7" s="677"/>
      <c r="DB7" s="677"/>
      <c r="DC7" s="677"/>
      <c r="DD7" s="646">
        <v>10182</v>
      </c>
      <c r="DE7" s="641"/>
      <c r="DF7" s="641"/>
      <c r="DG7" s="641"/>
      <c r="DH7" s="641"/>
      <c r="DI7" s="641"/>
      <c r="DJ7" s="641"/>
      <c r="DK7" s="641"/>
      <c r="DL7" s="641"/>
      <c r="DM7" s="641"/>
      <c r="DN7" s="641"/>
      <c r="DO7" s="641"/>
      <c r="DP7" s="642"/>
      <c r="DQ7" s="646">
        <v>1417159</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783</v>
      </c>
      <c r="S8" s="641"/>
      <c r="T8" s="641"/>
      <c r="U8" s="641"/>
      <c r="V8" s="641"/>
      <c r="W8" s="641"/>
      <c r="X8" s="641"/>
      <c r="Y8" s="642"/>
      <c r="Z8" s="677">
        <v>0</v>
      </c>
      <c r="AA8" s="677"/>
      <c r="AB8" s="677"/>
      <c r="AC8" s="677"/>
      <c r="AD8" s="678">
        <v>783</v>
      </c>
      <c r="AE8" s="678"/>
      <c r="AF8" s="678"/>
      <c r="AG8" s="678"/>
      <c r="AH8" s="678"/>
      <c r="AI8" s="678"/>
      <c r="AJ8" s="678"/>
      <c r="AK8" s="678"/>
      <c r="AL8" s="643">
        <v>0</v>
      </c>
      <c r="AM8" s="644"/>
      <c r="AN8" s="644"/>
      <c r="AO8" s="679"/>
      <c r="AP8" s="637" t="s">
        <v>234</v>
      </c>
      <c r="AQ8" s="638"/>
      <c r="AR8" s="638"/>
      <c r="AS8" s="638"/>
      <c r="AT8" s="638"/>
      <c r="AU8" s="638"/>
      <c r="AV8" s="638"/>
      <c r="AW8" s="638"/>
      <c r="AX8" s="638"/>
      <c r="AY8" s="638"/>
      <c r="AZ8" s="638"/>
      <c r="BA8" s="638"/>
      <c r="BB8" s="638"/>
      <c r="BC8" s="638"/>
      <c r="BD8" s="638"/>
      <c r="BE8" s="638"/>
      <c r="BF8" s="639"/>
      <c r="BG8" s="640">
        <v>9972</v>
      </c>
      <c r="BH8" s="641"/>
      <c r="BI8" s="641"/>
      <c r="BJ8" s="641"/>
      <c r="BK8" s="641"/>
      <c r="BL8" s="641"/>
      <c r="BM8" s="641"/>
      <c r="BN8" s="642"/>
      <c r="BO8" s="677">
        <v>1.6</v>
      </c>
      <c r="BP8" s="677"/>
      <c r="BQ8" s="677"/>
      <c r="BR8" s="677"/>
      <c r="BS8" s="646" t="s">
        <v>125</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1316616</v>
      </c>
      <c r="CS8" s="641"/>
      <c r="CT8" s="641"/>
      <c r="CU8" s="641"/>
      <c r="CV8" s="641"/>
      <c r="CW8" s="641"/>
      <c r="CX8" s="641"/>
      <c r="CY8" s="642"/>
      <c r="CZ8" s="677">
        <v>17.100000000000001</v>
      </c>
      <c r="DA8" s="677"/>
      <c r="DB8" s="677"/>
      <c r="DC8" s="677"/>
      <c r="DD8" s="646" t="s">
        <v>223</v>
      </c>
      <c r="DE8" s="641"/>
      <c r="DF8" s="641"/>
      <c r="DG8" s="641"/>
      <c r="DH8" s="641"/>
      <c r="DI8" s="641"/>
      <c r="DJ8" s="641"/>
      <c r="DK8" s="641"/>
      <c r="DL8" s="641"/>
      <c r="DM8" s="641"/>
      <c r="DN8" s="641"/>
      <c r="DO8" s="641"/>
      <c r="DP8" s="642"/>
      <c r="DQ8" s="646">
        <v>670547</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557</v>
      </c>
      <c r="S9" s="641"/>
      <c r="T9" s="641"/>
      <c r="U9" s="641"/>
      <c r="V9" s="641"/>
      <c r="W9" s="641"/>
      <c r="X9" s="641"/>
      <c r="Y9" s="642"/>
      <c r="Z9" s="677">
        <v>0</v>
      </c>
      <c r="AA9" s="677"/>
      <c r="AB9" s="677"/>
      <c r="AC9" s="677"/>
      <c r="AD9" s="678">
        <v>557</v>
      </c>
      <c r="AE9" s="678"/>
      <c r="AF9" s="678"/>
      <c r="AG9" s="678"/>
      <c r="AH9" s="678"/>
      <c r="AI9" s="678"/>
      <c r="AJ9" s="678"/>
      <c r="AK9" s="678"/>
      <c r="AL9" s="643">
        <v>0</v>
      </c>
      <c r="AM9" s="644"/>
      <c r="AN9" s="644"/>
      <c r="AO9" s="679"/>
      <c r="AP9" s="637" t="s">
        <v>237</v>
      </c>
      <c r="AQ9" s="638"/>
      <c r="AR9" s="638"/>
      <c r="AS9" s="638"/>
      <c r="AT9" s="638"/>
      <c r="AU9" s="638"/>
      <c r="AV9" s="638"/>
      <c r="AW9" s="638"/>
      <c r="AX9" s="638"/>
      <c r="AY9" s="638"/>
      <c r="AZ9" s="638"/>
      <c r="BA9" s="638"/>
      <c r="BB9" s="638"/>
      <c r="BC9" s="638"/>
      <c r="BD9" s="638"/>
      <c r="BE9" s="638"/>
      <c r="BF9" s="639"/>
      <c r="BG9" s="640">
        <v>176491</v>
      </c>
      <c r="BH9" s="641"/>
      <c r="BI9" s="641"/>
      <c r="BJ9" s="641"/>
      <c r="BK9" s="641"/>
      <c r="BL9" s="641"/>
      <c r="BM9" s="641"/>
      <c r="BN9" s="642"/>
      <c r="BO9" s="677">
        <v>28</v>
      </c>
      <c r="BP9" s="677"/>
      <c r="BQ9" s="677"/>
      <c r="BR9" s="677"/>
      <c r="BS9" s="646" t="s">
        <v>125</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369714</v>
      </c>
      <c r="CS9" s="641"/>
      <c r="CT9" s="641"/>
      <c r="CU9" s="641"/>
      <c r="CV9" s="641"/>
      <c r="CW9" s="641"/>
      <c r="CX9" s="641"/>
      <c r="CY9" s="642"/>
      <c r="CZ9" s="677">
        <v>4.8</v>
      </c>
      <c r="DA9" s="677"/>
      <c r="DB9" s="677"/>
      <c r="DC9" s="677"/>
      <c r="DD9" s="646" t="s">
        <v>171</v>
      </c>
      <c r="DE9" s="641"/>
      <c r="DF9" s="641"/>
      <c r="DG9" s="641"/>
      <c r="DH9" s="641"/>
      <c r="DI9" s="641"/>
      <c r="DJ9" s="641"/>
      <c r="DK9" s="641"/>
      <c r="DL9" s="641"/>
      <c r="DM9" s="641"/>
      <c r="DN9" s="641"/>
      <c r="DO9" s="641"/>
      <c r="DP9" s="642"/>
      <c r="DQ9" s="646">
        <v>323972</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223</v>
      </c>
      <c r="S10" s="641"/>
      <c r="T10" s="641"/>
      <c r="U10" s="641"/>
      <c r="V10" s="641"/>
      <c r="W10" s="641"/>
      <c r="X10" s="641"/>
      <c r="Y10" s="642"/>
      <c r="Z10" s="677" t="s">
        <v>125</v>
      </c>
      <c r="AA10" s="677"/>
      <c r="AB10" s="677"/>
      <c r="AC10" s="677"/>
      <c r="AD10" s="678" t="s">
        <v>223</v>
      </c>
      <c r="AE10" s="678"/>
      <c r="AF10" s="678"/>
      <c r="AG10" s="678"/>
      <c r="AH10" s="678"/>
      <c r="AI10" s="678"/>
      <c r="AJ10" s="678"/>
      <c r="AK10" s="678"/>
      <c r="AL10" s="643" t="s">
        <v>125</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10899</v>
      </c>
      <c r="BH10" s="641"/>
      <c r="BI10" s="641"/>
      <c r="BJ10" s="641"/>
      <c r="BK10" s="641"/>
      <c r="BL10" s="641"/>
      <c r="BM10" s="641"/>
      <c r="BN10" s="642"/>
      <c r="BO10" s="677">
        <v>1.7</v>
      </c>
      <c r="BP10" s="677"/>
      <c r="BQ10" s="677"/>
      <c r="BR10" s="677"/>
      <c r="BS10" s="646" t="s">
        <v>223</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17223</v>
      </c>
      <c r="CS10" s="641"/>
      <c r="CT10" s="641"/>
      <c r="CU10" s="641"/>
      <c r="CV10" s="641"/>
      <c r="CW10" s="641"/>
      <c r="CX10" s="641"/>
      <c r="CY10" s="642"/>
      <c r="CZ10" s="677">
        <v>0.2</v>
      </c>
      <c r="DA10" s="677"/>
      <c r="DB10" s="677"/>
      <c r="DC10" s="677"/>
      <c r="DD10" s="646" t="s">
        <v>125</v>
      </c>
      <c r="DE10" s="641"/>
      <c r="DF10" s="641"/>
      <c r="DG10" s="641"/>
      <c r="DH10" s="641"/>
      <c r="DI10" s="641"/>
      <c r="DJ10" s="641"/>
      <c r="DK10" s="641"/>
      <c r="DL10" s="641"/>
      <c r="DM10" s="641"/>
      <c r="DN10" s="641"/>
      <c r="DO10" s="641"/>
      <c r="DP10" s="642"/>
      <c r="DQ10" s="646">
        <v>5040</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89966</v>
      </c>
      <c r="S11" s="641"/>
      <c r="T11" s="641"/>
      <c r="U11" s="641"/>
      <c r="V11" s="641"/>
      <c r="W11" s="641"/>
      <c r="X11" s="641"/>
      <c r="Y11" s="642"/>
      <c r="Z11" s="643">
        <v>1.1000000000000001</v>
      </c>
      <c r="AA11" s="644"/>
      <c r="AB11" s="644"/>
      <c r="AC11" s="645"/>
      <c r="AD11" s="646">
        <v>89966</v>
      </c>
      <c r="AE11" s="641"/>
      <c r="AF11" s="641"/>
      <c r="AG11" s="641"/>
      <c r="AH11" s="641"/>
      <c r="AI11" s="641"/>
      <c r="AJ11" s="641"/>
      <c r="AK11" s="642"/>
      <c r="AL11" s="643">
        <v>2.8</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4392</v>
      </c>
      <c r="BH11" s="641"/>
      <c r="BI11" s="641"/>
      <c r="BJ11" s="641"/>
      <c r="BK11" s="641"/>
      <c r="BL11" s="641"/>
      <c r="BM11" s="641"/>
      <c r="BN11" s="642"/>
      <c r="BO11" s="677">
        <v>0.7</v>
      </c>
      <c r="BP11" s="677"/>
      <c r="BQ11" s="677"/>
      <c r="BR11" s="677"/>
      <c r="BS11" s="646" t="s">
        <v>223</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756446</v>
      </c>
      <c r="CS11" s="641"/>
      <c r="CT11" s="641"/>
      <c r="CU11" s="641"/>
      <c r="CV11" s="641"/>
      <c r="CW11" s="641"/>
      <c r="CX11" s="641"/>
      <c r="CY11" s="642"/>
      <c r="CZ11" s="677">
        <v>9.9</v>
      </c>
      <c r="DA11" s="677"/>
      <c r="DB11" s="677"/>
      <c r="DC11" s="677"/>
      <c r="DD11" s="646">
        <v>286607</v>
      </c>
      <c r="DE11" s="641"/>
      <c r="DF11" s="641"/>
      <c r="DG11" s="641"/>
      <c r="DH11" s="641"/>
      <c r="DI11" s="641"/>
      <c r="DJ11" s="641"/>
      <c r="DK11" s="641"/>
      <c r="DL11" s="641"/>
      <c r="DM11" s="641"/>
      <c r="DN11" s="641"/>
      <c r="DO11" s="641"/>
      <c r="DP11" s="642"/>
      <c r="DQ11" s="646">
        <v>320546</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22499</v>
      </c>
      <c r="S12" s="641"/>
      <c r="T12" s="641"/>
      <c r="U12" s="641"/>
      <c r="V12" s="641"/>
      <c r="W12" s="641"/>
      <c r="X12" s="641"/>
      <c r="Y12" s="642"/>
      <c r="Z12" s="677">
        <v>0.3</v>
      </c>
      <c r="AA12" s="677"/>
      <c r="AB12" s="677"/>
      <c r="AC12" s="677"/>
      <c r="AD12" s="678">
        <v>22499</v>
      </c>
      <c r="AE12" s="678"/>
      <c r="AF12" s="678"/>
      <c r="AG12" s="678"/>
      <c r="AH12" s="678"/>
      <c r="AI12" s="678"/>
      <c r="AJ12" s="678"/>
      <c r="AK12" s="678"/>
      <c r="AL12" s="643">
        <v>0.7</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383348</v>
      </c>
      <c r="BH12" s="641"/>
      <c r="BI12" s="641"/>
      <c r="BJ12" s="641"/>
      <c r="BK12" s="641"/>
      <c r="BL12" s="641"/>
      <c r="BM12" s="641"/>
      <c r="BN12" s="642"/>
      <c r="BO12" s="677">
        <v>60.8</v>
      </c>
      <c r="BP12" s="677"/>
      <c r="BQ12" s="677"/>
      <c r="BR12" s="677"/>
      <c r="BS12" s="646" t="s">
        <v>125</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179504</v>
      </c>
      <c r="CS12" s="641"/>
      <c r="CT12" s="641"/>
      <c r="CU12" s="641"/>
      <c r="CV12" s="641"/>
      <c r="CW12" s="641"/>
      <c r="CX12" s="641"/>
      <c r="CY12" s="642"/>
      <c r="CZ12" s="677">
        <v>2.2999999999999998</v>
      </c>
      <c r="DA12" s="677"/>
      <c r="DB12" s="677"/>
      <c r="DC12" s="677"/>
      <c r="DD12" s="646">
        <v>4723</v>
      </c>
      <c r="DE12" s="641"/>
      <c r="DF12" s="641"/>
      <c r="DG12" s="641"/>
      <c r="DH12" s="641"/>
      <c r="DI12" s="641"/>
      <c r="DJ12" s="641"/>
      <c r="DK12" s="641"/>
      <c r="DL12" s="641"/>
      <c r="DM12" s="641"/>
      <c r="DN12" s="641"/>
      <c r="DO12" s="641"/>
      <c r="DP12" s="642"/>
      <c r="DQ12" s="646">
        <v>116085</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223</v>
      </c>
      <c r="S13" s="641"/>
      <c r="T13" s="641"/>
      <c r="U13" s="641"/>
      <c r="V13" s="641"/>
      <c r="W13" s="641"/>
      <c r="X13" s="641"/>
      <c r="Y13" s="642"/>
      <c r="Z13" s="677" t="s">
        <v>125</v>
      </c>
      <c r="AA13" s="677"/>
      <c r="AB13" s="677"/>
      <c r="AC13" s="677"/>
      <c r="AD13" s="678" t="s">
        <v>125</v>
      </c>
      <c r="AE13" s="678"/>
      <c r="AF13" s="678"/>
      <c r="AG13" s="678"/>
      <c r="AH13" s="678"/>
      <c r="AI13" s="678"/>
      <c r="AJ13" s="678"/>
      <c r="AK13" s="678"/>
      <c r="AL13" s="643" t="s">
        <v>223</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243968</v>
      </c>
      <c r="BH13" s="641"/>
      <c r="BI13" s="641"/>
      <c r="BJ13" s="641"/>
      <c r="BK13" s="641"/>
      <c r="BL13" s="641"/>
      <c r="BM13" s="641"/>
      <c r="BN13" s="642"/>
      <c r="BO13" s="677">
        <v>38.700000000000003</v>
      </c>
      <c r="BP13" s="677"/>
      <c r="BQ13" s="677"/>
      <c r="BR13" s="677"/>
      <c r="BS13" s="646" t="s">
        <v>223</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814566</v>
      </c>
      <c r="CS13" s="641"/>
      <c r="CT13" s="641"/>
      <c r="CU13" s="641"/>
      <c r="CV13" s="641"/>
      <c r="CW13" s="641"/>
      <c r="CX13" s="641"/>
      <c r="CY13" s="642"/>
      <c r="CZ13" s="677">
        <v>10.6</v>
      </c>
      <c r="DA13" s="677"/>
      <c r="DB13" s="677"/>
      <c r="DC13" s="677"/>
      <c r="DD13" s="646">
        <v>703794</v>
      </c>
      <c r="DE13" s="641"/>
      <c r="DF13" s="641"/>
      <c r="DG13" s="641"/>
      <c r="DH13" s="641"/>
      <c r="DI13" s="641"/>
      <c r="DJ13" s="641"/>
      <c r="DK13" s="641"/>
      <c r="DL13" s="641"/>
      <c r="DM13" s="641"/>
      <c r="DN13" s="641"/>
      <c r="DO13" s="641"/>
      <c r="DP13" s="642"/>
      <c r="DQ13" s="646">
        <v>234951</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4934</v>
      </c>
      <c r="S14" s="641"/>
      <c r="T14" s="641"/>
      <c r="U14" s="641"/>
      <c r="V14" s="641"/>
      <c r="W14" s="641"/>
      <c r="X14" s="641"/>
      <c r="Y14" s="642"/>
      <c r="Z14" s="677">
        <v>0.1</v>
      </c>
      <c r="AA14" s="677"/>
      <c r="AB14" s="677"/>
      <c r="AC14" s="677"/>
      <c r="AD14" s="678">
        <v>4934</v>
      </c>
      <c r="AE14" s="678"/>
      <c r="AF14" s="678"/>
      <c r="AG14" s="678"/>
      <c r="AH14" s="678"/>
      <c r="AI14" s="678"/>
      <c r="AJ14" s="678"/>
      <c r="AK14" s="678"/>
      <c r="AL14" s="643">
        <v>0.2</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21578</v>
      </c>
      <c r="BH14" s="641"/>
      <c r="BI14" s="641"/>
      <c r="BJ14" s="641"/>
      <c r="BK14" s="641"/>
      <c r="BL14" s="641"/>
      <c r="BM14" s="641"/>
      <c r="BN14" s="642"/>
      <c r="BO14" s="677">
        <v>3.4</v>
      </c>
      <c r="BP14" s="677"/>
      <c r="BQ14" s="677"/>
      <c r="BR14" s="677"/>
      <c r="BS14" s="646" t="s">
        <v>223</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150064</v>
      </c>
      <c r="CS14" s="641"/>
      <c r="CT14" s="641"/>
      <c r="CU14" s="641"/>
      <c r="CV14" s="641"/>
      <c r="CW14" s="641"/>
      <c r="CX14" s="641"/>
      <c r="CY14" s="642"/>
      <c r="CZ14" s="677">
        <v>2</v>
      </c>
      <c r="DA14" s="677"/>
      <c r="DB14" s="677"/>
      <c r="DC14" s="677"/>
      <c r="DD14" s="646" t="s">
        <v>223</v>
      </c>
      <c r="DE14" s="641"/>
      <c r="DF14" s="641"/>
      <c r="DG14" s="641"/>
      <c r="DH14" s="641"/>
      <c r="DI14" s="641"/>
      <c r="DJ14" s="641"/>
      <c r="DK14" s="641"/>
      <c r="DL14" s="641"/>
      <c r="DM14" s="641"/>
      <c r="DN14" s="641"/>
      <c r="DO14" s="641"/>
      <c r="DP14" s="642"/>
      <c r="DQ14" s="646">
        <v>149229</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223</v>
      </c>
      <c r="S15" s="641"/>
      <c r="T15" s="641"/>
      <c r="U15" s="641"/>
      <c r="V15" s="641"/>
      <c r="W15" s="641"/>
      <c r="X15" s="641"/>
      <c r="Y15" s="642"/>
      <c r="Z15" s="677" t="s">
        <v>223</v>
      </c>
      <c r="AA15" s="677"/>
      <c r="AB15" s="677"/>
      <c r="AC15" s="677"/>
      <c r="AD15" s="678" t="s">
        <v>125</v>
      </c>
      <c r="AE15" s="678"/>
      <c r="AF15" s="678"/>
      <c r="AG15" s="678"/>
      <c r="AH15" s="678"/>
      <c r="AI15" s="678"/>
      <c r="AJ15" s="678"/>
      <c r="AK15" s="678"/>
      <c r="AL15" s="643" t="s">
        <v>125</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23576</v>
      </c>
      <c r="BH15" s="641"/>
      <c r="BI15" s="641"/>
      <c r="BJ15" s="641"/>
      <c r="BK15" s="641"/>
      <c r="BL15" s="641"/>
      <c r="BM15" s="641"/>
      <c r="BN15" s="642"/>
      <c r="BO15" s="677">
        <v>3.7</v>
      </c>
      <c r="BP15" s="677"/>
      <c r="BQ15" s="677"/>
      <c r="BR15" s="677"/>
      <c r="BS15" s="646" t="s">
        <v>223</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825166</v>
      </c>
      <c r="CS15" s="641"/>
      <c r="CT15" s="641"/>
      <c r="CU15" s="641"/>
      <c r="CV15" s="641"/>
      <c r="CW15" s="641"/>
      <c r="CX15" s="641"/>
      <c r="CY15" s="642"/>
      <c r="CZ15" s="677">
        <v>10.7</v>
      </c>
      <c r="DA15" s="677"/>
      <c r="DB15" s="677"/>
      <c r="DC15" s="677"/>
      <c r="DD15" s="646">
        <v>129079</v>
      </c>
      <c r="DE15" s="641"/>
      <c r="DF15" s="641"/>
      <c r="DG15" s="641"/>
      <c r="DH15" s="641"/>
      <c r="DI15" s="641"/>
      <c r="DJ15" s="641"/>
      <c r="DK15" s="641"/>
      <c r="DL15" s="641"/>
      <c r="DM15" s="641"/>
      <c r="DN15" s="641"/>
      <c r="DO15" s="641"/>
      <c r="DP15" s="642"/>
      <c r="DQ15" s="646">
        <v>614975</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971</v>
      </c>
      <c r="S16" s="641"/>
      <c r="T16" s="641"/>
      <c r="U16" s="641"/>
      <c r="V16" s="641"/>
      <c r="W16" s="641"/>
      <c r="X16" s="641"/>
      <c r="Y16" s="642"/>
      <c r="Z16" s="677">
        <v>0</v>
      </c>
      <c r="AA16" s="677"/>
      <c r="AB16" s="677"/>
      <c r="AC16" s="677"/>
      <c r="AD16" s="678">
        <v>971</v>
      </c>
      <c r="AE16" s="678"/>
      <c r="AF16" s="678"/>
      <c r="AG16" s="678"/>
      <c r="AH16" s="678"/>
      <c r="AI16" s="678"/>
      <c r="AJ16" s="678"/>
      <c r="AK16" s="678"/>
      <c r="AL16" s="643">
        <v>0</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223</v>
      </c>
      <c r="BH16" s="641"/>
      <c r="BI16" s="641"/>
      <c r="BJ16" s="641"/>
      <c r="BK16" s="641"/>
      <c r="BL16" s="641"/>
      <c r="BM16" s="641"/>
      <c r="BN16" s="642"/>
      <c r="BO16" s="677" t="s">
        <v>223</v>
      </c>
      <c r="BP16" s="677"/>
      <c r="BQ16" s="677"/>
      <c r="BR16" s="677"/>
      <c r="BS16" s="646" t="s">
        <v>223</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3679</v>
      </c>
      <c r="CS16" s="641"/>
      <c r="CT16" s="641"/>
      <c r="CU16" s="641"/>
      <c r="CV16" s="641"/>
      <c r="CW16" s="641"/>
      <c r="CX16" s="641"/>
      <c r="CY16" s="642"/>
      <c r="CZ16" s="677">
        <v>0</v>
      </c>
      <c r="DA16" s="677"/>
      <c r="DB16" s="677"/>
      <c r="DC16" s="677"/>
      <c r="DD16" s="646" t="s">
        <v>125</v>
      </c>
      <c r="DE16" s="641"/>
      <c r="DF16" s="641"/>
      <c r="DG16" s="641"/>
      <c r="DH16" s="641"/>
      <c r="DI16" s="641"/>
      <c r="DJ16" s="641"/>
      <c r="DK16" s="641"/>
      <c r="DL16" s="641"/>
      <c r="DM16" s="641"/>
      <c r="DN16" s="641"/>
      <c r="DO16" s="641"/>
      <c r="DP16" s="642"/>
      <c r="DQ16" s="646">
        <v>3679</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17515</v>
      </c>
      <c r="S17" s="641"/>
      <c r="T17" s="641"/>
      <c r="U17" s="641"/>
      <c r="V17" s="641"/>
      <c r="W17" s="641"/>
      <c r="X17" s="641"/>
      <c r="Y17" s="642"/>
      <c r="Z17" s="677">
        <v>0.2</v>
      </c>
      <c r="AA17" s="677"/>
      <c r="AB17" s="677"/>
      <c r="AC17" s="677"/>
      <c r="AD17" s="678">
        <v>17515</v>
      </c>
      <c r="AE17" s="678"/>
      <c r="AF17" s="678"/>
      <c r="AG17" s="678"/>
      <c r="AH17" s="678"/>
      <c r="AI17" s="678"/>
      <c r="AJ17" s="678"/>
      <c r="AK17" s="678"/>
      <c r="AL17" s="643">
        <v>0.5</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223</v>
      </c>
      <c r="BH17" s="641"/>
      <c r="BI17" s="641"/>
      <c r="BJ17" s="641"/>
      <c r="BK17" s="641"/>
      <c r="BL17" s="641"/>
      <c r="BM17" s="641"/>
      <c r="BN17" s="642"/>
      <c r="BO17" s="677" t="s">
        <v>125</v>
      </c>
      <c r="BP17" s="677"/>
      <c r="BQ17" s="677"/>
      <c r="BR17" s="677"/>
      <c r="BS17" s="646" t="s">
        <v>223</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340390</v>
      </c>
      <c r="CS17" s="641"/>
      <c r="CT17" s="641"/>
      <c r="CU17" s="641"/>
      <c r="CV17" s="641"/>
      <c r="CW17" s="641"/>
      <c r="CX17" s="641"/>
      <c r="CY17" s="642"/>
      <c r="CZ17" s="677">
        <v>4.4000000000000004</v>
      </c>
      <c r="DA17" s="677"/>
      <c r="DB17" s="677"/>
      <c r="DC17" s="677"/>
      <c r="DD17" s="646" t="s">
        <v>125</v>
      </c>
      <c r="DE17" s="641"/>
      <c r="DF17" s="641"/>
      <c r="DG17" s="641"/>
      <c r="DH17" s="641"/>
      <c r="DI17" s="641"/>
      <c r="DJ17" s="641"/>
      <c r="DK17" s="641"/>
      <c r="DL17" s="641"/>
      <c r="DM17" s="641"/>
      <c r="DN17" s="641"/>
      <c r="DO17" s="641"/>
      <c r="DP17" s="642"/>
      <c r="DQ17" s="646">
        <v>340390</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2930</v>
      </c>
      <c r="S18" s="641"/>
      <c r="T18" s="641"/>
      <c r="U18" s="641"/>
      <c r="V18" s="641"/>
      <c r="W18" s="641"/>
      <c r="X18" s="641"/>
      <c r="Y18" s="642"/>
      <c r="Z18" s="677">
        <v>0</v>
      </c>
      <c r="AA18" s="677"/>
      <c r="AB18" s="677"/>
      <c r="AC18" s="677"/>
      <c r="AD18" s="678">
        <v>2930</v>
      </c>
      <c r="AE18" s="678"/>
      <c r="AF18" s="678"/>
      <c r="AG18" s="678"/>
      <c r="AH18" s="678"/>
      <c r="AI18" s="678"/>
      <c r="AJ18" s="678"/>
      <c r="AK18" s="678"/>
      <c r="AL18" s="643">
        <v>0.1</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223</v>
      </c>
      <c r="BH18" s="641"/>
      <c r="BI18" s="641"/>
      <c r="BJ18" s="641"/>
      <c r="BK18" s="641"/>
      <c r="BL18" s="641"/>
      <c r="BM18" s="641"/>
      <c r="BN18" s="642"/>
      <c r="BO18" s="677" t="s">
        <v>125</v>
      </c>
      <c r="BP18" s="677"/>
      <c r="BQ18" s="677"/>
      <c r="BR18" s="677"/>
      <c r="BS18" s="646" t="s">
        <v>223</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223</v>
      </c>
      <c r="CS18" s="641"/>
      <c r="CT18" s="641"/>
      <c r="CU18" s="641"/>
      <c r="CV18" s="641"/>
      <c r="CW18" s="641"/>
      <c r="CX18" s="641"/>
      <c r="CY18" s="642"/>
      <c r="CZ18" s="677" t="s">
        <v>223</v>
      </c>
      <c r="DA18" s="677"/>
      <c r="DB18" s="677"/>
      <c r="DC18" s="677"/>
      <c r="DD18" s="646" t="s">
        <v>125</v>
      </c>
      <c r="DE18" s="641"/>
      <c r="DF18" s="641"/>
      <c r="DG18" s="641"/>
      <c r="DH18" s="641"/>
      <c r="DI18" s="641"/>
      <c r="DJ18" s="641"/>
      <c r="DK18" s="641"/>
      <c r="DL18" s="641"/>
      <c r="DM18" s="641"/>
      <c r="DN18" s="641"/>
      <c r="DO18" s="641"/>
      <c r="DP18" s="642"/>
      <c r="DQ18" s="646" t="s">
        <v>125</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573</v>
      </c>
      <c r="S19" s="641"/>
      <c r="T19" s="641"/>
      <c r="U19" s="641"/>
      <c r="V19" s="641"/>
      <c r="W19" s="641"/>
      <c r="X19" s="641"/>
      <c r="Y19" s="642"/>
      <c r="Z19" s="677">
        <v>0</v>
      </c>
      <c r="AA19" s="677"/>
      <c r="AB19" s="677"/>
      <c r="AC19" s="677"/>
      <c r="AD19" s="678">
        <v>573</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t="s">
        <v>223</v>
      </c>
      <c r="BH19" s="641"/>
      <c r="BI19" s="641"/>
      <c r="BJ19" s="641"/>
      <c r="BK19" s="641"/>
      <c r="BL19" s="641"/>
      <c r="BM19" s="641"/>
      <c r="BN19" s="642"/>
      <c r="BO19" s="677" t="s">
        <v>125</v>
      </c>
      <c r="BP19" s="677"/>
      <c r="BQ19" s="677"/>
      <c r="BR19" s="677"/>
      <c r="BS19" s="646" t="s">
        <v>223</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223</v>
      </c>
      <c r="CS19" s="641"/>
      <c r="CT19" s="641"/>
      <c r="CU19" s="641"/>
      <c r="CV19" s="641"/>
      <c r="CW19" s="641"/>
      <c r="CX19" s="641"/>
      <c r="CY19" s="642"/>
      <c r="CZ19" s="677" t="s">
        <v>125</v>
      </c>
      <c r="DA19" s="677"/>
      <c r="DB19" s="677"/>
      <c r="DC19" s="677"/>
      <c r="DD19" s="646" t="s">
        <v>223</v>
      </c>
      <c r="DE19" s="641"/>
      <c r="DF19" s="641"/>
      <c r="DG19" s="641"/>
      <c r="DH19" s="641"/>
      <c r="DI19" s="641"/>
      <c r="DJ19" s="641"/>
      <c r="DK19" s="641"/>
      <c r="DL19" s="641"/>
      <c r="DM19" s="641"/>
      <c r="DN19" s="641"/>
      <c r="DO19" s="641"/>
      <c r="DP19" s="642"/>
      <c r="DQ19" s="646" t="s">
        <v>223</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55</v>
      </c>
      <c r="S20" s="641"/>
      <c r="T20" s="641"/>
      <c r="U20" s="641"/>
      <c r="V20" s="641"/>
      <c r="W20" s="641"/>
      <c r="X20" s="641"/>
      <c r="Y20" s="642"/>
      <c r="Z20" s="677">
        <v>0</v>
      </c>
      <c r="AA20" s="677"/>
      <c r="AB20" s="677"/>
      <c r="AC20" s="677"/>
      <c r="AD20" s="678">
        <v>55</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t="s">
        <v>125</v>
      </c>
      <c r="BH20" s="641"/>
      <c r="BI20" s="641"/>
      <c r="BJ20" s="641"/>
      <c r="BK20" s="641"/>
      <c r="BL20" s="641"/>
      <c r="BM20" s="641"/>
      <c r="BN20" s="642"/>
      <c r="BO20" s="677" t="s">
        <v>223</v>
      </c>
      <c r="BP20" s="677"/>
      <c r="BQ20" s="677"/>
      <c r="BR20" s="677"/>
      <c r="BS20" s="646" t="s">
        <v>125</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7677999</v>
      </c>
      <c r="CS20" s="641"/>
      <c r="CT20" s="641"/>
      <c r="CU20" s="641"/>
      <c r="CV20" s="641"/>
      <c r="CW20" s="641"/>
      <c r="CX20" s="641"/>
      <c r="CY20" s="642"/>
      <c r="CZ20" s="677">
        <v>100</v>
      </c>
      <c r="DA20" s="677"/>
      <c r="DB20" s="677"/>
      <c r="DC20" s="677"/>
      <c r="DD20" s="646">
        <v>1134385</v>
      </c>
      <c r="DE20" s="641"/>
      <c r="DF20" s="641"/>
      <c r="DG20" s="641"/>
      <c r="DH20" s="641"/>
      <c r="DI20" s="641"/>
      <c r="DJ20" s="641"/>
      <c r="DK20" s="641"/>
      <c r="DL20" s="641"/>
      <c r="DM20" s="641"/>
      <c r="DN20" s="641"/>
      <c r="DO20" s="641"/>
      <c r="DP20" s="642"/>
      <c r="DQ20" s="646">
        <v>4281032</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13957</v>
      </c>
      <c r="S21" s="641"/>
      <c r="T21" s="641"/>
      <c r="U21" s="641"/>
      <c r="V21" s="641"/>
      <c r="W21" s="641"/>
      <c r="X21" s="641"/>
      <c r="Y21" s="642"/>
      <c r="Z21" s="677">
        <v>0.2</v>
      </c>
      <c r="AA21" s="677"/>
      <c r="AB21" s="677"/>
      <c r="AC21" s="677"/>
      <c r="AD21" s="678">
        <v>13957</v>
      </c>
      <c r="AE21" s="678"/>
      <c r="AF21" s="678"/>
      <c r="AG21" s="678"/>
      <c r="AH21" s="678"/>
      <c r="AI21" s="678"/>
      <c r="AJ21" s="678"/>
      <c r="AK21" s="678"/>
      <c r="AL21" s="643">
        <v>0.4</v>
      </c>
      <c r="AM21" s="644"/>
      <c r="AN21" s="644"/>
      <c r="AO21" s="679"/>
      <c r="AP21" s="735" t="s">
        <v>273</v>
      </c>
      <c r="AQ21" s="742"/>
      <c r="AR21" s="742"/>
      <c r="AS21" s="742"/>
      <c r="AT21" s="742"/>
      <c r="AU21" s="742"/>
      <c r="AV21" s="742"/>
      <c r="AW21" s="742"/>
      <c r="AX21" s="742"/>
      <c r="AY21" s="742"/>
      <c r="AZ21" s="742"/>
      <c r="BA21" s="742"/>
      <c r="BB21" s="742"/>
      <c r="BC21" s="742"/>
      <c r="BD21" s="742"/>
      <c r="BE21" s="742"/>
      <c r="BF21" s="737"/>
      <c r="BG21" s="640" t="s">
        <v>223</v>
      </c>
      <c r="BH21" s="641"/>
      <c r="BI21" s="641"/>
      <c r="BJ21" s="641"/>
      <c r="BK21" s="641"/>
      <c r="BL21" s="641"/>
      <c r="BM21" s="641"/>
      <c r="BN21" s="642"/>
      <c r="BO21" s="677" t="s">
        <v>223</v>
      </c>
      <c r="BP21" s="677"/>
      <c r="BQ21" s="677"/>
      <c r="BR21" s="677"/>
      <c r="BS21" s="646" t="s">
        <v>223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1439484</v>
      </c>
      <c r="S22" s="641"/>
      <c r="T22" s="641"/>
      <c r="U22" s="641"/>
      <c r="V22" s="641"/>
      <c r="W22" s="641"/>
      <c r="X22" s="641"/>
      <c r="Y22" s="642"/>
      <c r="Z22" s="677">
        <v>18.100000000000001</v>
      </c>
      <c r="AA22" s="677"/>
      <c r="AB22" s="677"/>
      <c r="AC22" s="677"/>
      <c r="AD22" s="678">
        <v>1305179</v>
      </c>
      <c r="AE22" s="678"/>
      <c r="AF22" s="678"/>
      <c r="AG22" s="678"/>
      <c r="AH22" s="678"/>
      <c r="AI22" s="678"/>
      <c r="AJ22" s="678"/>
      <c r="AK22" s="678"/>
      <c r="AL22" s="643">
        <v>40.4</v>
      </c>
      <c r="AM22" s="644"/>
      <c r="AN22" s="644"/>
      <c r="AO22" s="679"/>
      <c r="AP22" s="735" t="s">
        <v>275</v>
      </c>
      <c r="AQ22" s="742"/>
      <c r="AR22" s="742"/>
      <c r="AS22" s="742"/>
      <c r="AT22" s="742"/>
      <c r="AU22" s="742"/>
      <c r="AV22" s="742"/>
      <c r="AW22" s="742"/>
      <c r="AX22" s="742"/>
      <c r="AY22" s="742"/>
      <c r="AZ22" s="742"/>
      <c r="BA22" s="742"/>
      <c r="BB22" s="742"/>
      <c r="BC22" s="742"/>
      <c r="BD22" s="742"/>
      <c r="BE22" s="742"/>
      <c r="BF22" s="737"/>
      <c r="BG22" s="640" t="s">
        <v>223</v>
      </c>
      <c r="BH22" s="641"/>
      <c r="BI22" s="641"/>
      <c r="BJ22" s="641"/>
      <c r="BK22" s="641"/>
      <c r="BL22" s="641"/>
      <c r="BM22" s="641"/>
      <c r="BN22" s="642"/>
      <c r="BO22" s="677" t="s">
        <v>171</v>
      </c>
      <c r="BP22" s="677"/>
      <c r="BQ22" s="677"/>
      <c r="BR22" s="677"/>
      <c r="BS22" s="646" t="s">
        <v>223</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1305179</v>
      </c>
      <c r="S23" s="641"/>
      <c r="T23" s="641"/>
      <c r="U23" s="641"/>
      <c r="V23" s="641"/>
      <c r="W23" s="641"/>
      <c r="X23" s="641"/>
      <c r="Y23" s="642"/>
      <c r="Z23" s="677">
        <v>16.399999999999999</v>
      </c>
      <c r="AA23" s="677"/>
      <c r="AB23" s="677"/>
      <c r="AC23" s="677"/>
      <c r="AD23" s="678">
        <v>1305179</v>
      </c>
      <c r="AE23" s="678"/>
      <c r="AF23" s="678"/>
      <c r="AG23" s="678"/>
      <c r="AH23" s="678"/>
      <c r="AI23" s="678"/>
      <c r="AJ23" s="678"/>
      <c r="AK23" s="678"/>
      <c r="AL23" s="643">
        <v>40.4</v>
      </c>
      <c r="AM23" s="644"/>
      <c r="AN23" s="644"/>
      <c r="AO23" s="679"/>
      <c r="AP23" s="735" t="s">
        <v>278</v>
      </c>
      <c r="AQ23" s="742"/>
      <c r="AR23" s="742"/>
      <c r="AS23" s="742"/>
      <c r="AT23" s="742"/>
      <c r="AU23" s="742"/>
      <c r="AV23" s="742"/>
      <c r="AW23" s="742"/>
      <c r="AX23" s="742"/>
      <c r="AY23" s="742"/>
      <c r="AZ23" s="742"/>
      <c r="BA23" s="742"/>
      <c r="BB23" s="742"/>
      <c r="BC23" s="742"/>
      <c r="BD23" s="742"/>
      <c r="BE23" s="742"/>
      <c r="BF23" s="737"/>
      <c r="BG23" s="640" t="s">
        <v>223</v>
      </c>
      <c r="BH23" s="641"/>
      <c r="BI23" s="641"/>
      <c r="BJ23" s="641"/>
      <c r="BK23" s="641"/>
      <c r="BL23" s="641"/>
      <c r="BM23" s="641"/>
      <c r="BN23" s="642"/>
      <c r="BO23" s="677" t="s">
        <v>223</v>
      </c>
      <c r="BP23" s="677"/>
      <c r="BQ23" s="677"/>
      <c r="BR23" s="677"/>
      <c r="BS23" s="646" t="s">
        <v>223</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134305</v>
      </c>
      <c r="S24" s="641"/>
      <c r="T24" s="641"/>
      <c r="U24" s="641"/>
      <c r="V24" s="641"/>
      <c r="W24" s="641"/>
      <c r="X24" s="641"/>
      <c r="Y24" s="642"/>
      <c r="Z24" s="677">
        <v>1.7</v>
      </c>
      <c r="AA24" s="677"/>
      <c r="AB24" s="677"/>
      <c r="AC24" s="677"/>
      <c r="AD24" s="678" t="s">
        <v>125</v>
      </c>
      <c r="AE24" s="678"/>
      <c r="AF24" s="678"/>
      <c r="AG24" s="678"/>
      <c r="AH24" s="678"/>
      <c r="AI24" s="678"/>
      <c r="AJ24" s="678"/>
      <c r="AK24" s="678"/>
      <c r="AL24" s="643" t="s">
        <v>125</v>
      </c>
      <c r="AM24" s="644"/>
      <c r="AN24" s="644"/>
      <c r="AO24" s="679"/>
      <c r="AP24" s="735" t="s">
        <v>285</v>
      </c>
      <c r="AQ24" s="742"/>
      <c r="AR24" s="742"/>
      <c r="AS24" s="742"/>
      <c r="AT24" s="742"/>
      <c r="AU24" s="742"/>
      <c r="AV24" s="742"/>
      <c r="AW24" s="742"/>
      <c r="AX24" s="742"/>
      <c r="AY24" s="742"/>
      <c r="AZ24" s="742"/>
      <c r="BA24" s="742"/>
      <c r="BB24" s="742"/>
      <c r="BC24" s="742"/>
      <c r="BD24" s="742"/>
      <c r="BE24" s="742"/>
      <c r="BF24" s="737"/>
      <c r="BG24" s="640" t="s">
        <v>223</v>
      </c>
      <c r="BH24" s="641"/>
      <c r="BI24" s="641"/>
      <c r="BJ24" s="641"/>
      <c r="BK24" s="641"/>
      <c r="BL24" s="641"/>
      <c r="BM24" s="641"/>
      <c r="BN24" s="642"/>
      <c r="BO24" s="677" t="s">
        <v>223</v>
      </c>
      <c r="BP24" s="677"/>
      <c r="BQ24" s="677"/>
      <c r="BR24" s="677"/>
      <c r="BS24" s="646" t="s">
        <v>223</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2184175</v>
      </c>
      <c r="CS24" s="696"/>
      <c r="CT24" s="696"/>
      <c r="CU24" s="696"/>
      <c r="CV24" s="696"/>
      <c r="CW24" s="696"/>
      <c r="CX24" s="696"/>
      <c r="CY24" s="739"/>
      <c r="CZ24" s="740">
        <v>28.4</v>
      </c>
      <c r="DA24" s="713"/>
      <c r="DB24" s="713"/>
      <c r="DC24" s="743"/>
      <c r="DD24" s="738">
        <v>1558605</v>
      </c>
      <c r="DE24" s="696"/>
      <c r="DF24" s="696"/>
      <c r="DG24" s="696"/>
      <c r="DH24" s="696"/>
      <c r="DI24" s="696"/>
      <c r="DJ24" s="696"/>
      <c r="DK24" s="739"/>
      <c r="DL24" s="738">
        <v>1537735</v>
      </c>
      <c r="DM24" s="696"/>
      <c r="DN24" s="696"/>
      <c r="DO24" s="696"/>
      <c r="DP24" s="696"/>
      <c r="DQ24" s="696"/>
      <c r="DR24" s="696"/>
      <c r="DS24" s="696"/>
      <c r="DT24" s="696"/>
      <c r="DU24" s="696"/>
      <c r="DV24" s="739"/>
      <c r="DW24" s="740">
        <v>46.6</v>
      </c>
      <c r="DX24" s="713"/>
      <c r="DY24" s="713"/>
      <c r="DZ24" s="713"/>
      <c r="EA24" s="713"/>
      <c r="EB24" s="713"/>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t="s">
        <v>125</v>
      </c>
      <c r="S25" s="641"/>
      <c r="T25" s="641"/>
      <c r="U25" s="641"/>
      <c r="V25" s="641"/>
      <c r="W25" s="641"/>
      <c r="X25" s="641"/>
      <c r="Y25" s="642"/>
      <c r="Z25" s="677" t="s">
        <v>223</v>
      </c>
      <c r="AA25" s="677"/>
      <c r="AB25" s="677"/>
      <c r="AC25" s="677"/>
      <c r="AD25" s="678" t="s">
        <v>125</v>
      </c>
      <c r="AE25" s="678"/>
      <c r="AF25" s="678"/>
      <c r="AG25" s="678"/>
      <c r="AH25" s="678"/>
      <c r="AI25" s="678"/>
      <c r="AJ25" s="678"/>
      <c r="AK25" s="678"/>
      <c r="AL25" s="643" t="s">
        <v>125</v>
      </c>
      <c r="AM25" s="644"/>
      <c r="AN25" s="644"/>
      <c r="AO25" s="679"/>
      <c r="AP25" s="735" t="s">
        <v>288</v>
      </c>
      <c r="AQ25" s="742"/>
      <c r="AR25" s="742"/>
      <c r="AS25" s="742"/>
      <c r="AT25" s="742"/>
      <c r="AU25" s="742"/>
      <c r="AV25" s="742"/>
      <c r="AW25" s="742"/>
      <c r="AX25" s="742"/>
      <c r="AY25" s="742"/>
      <c r="AZ25" s="742"/>
      <c r="BA25" s="742"/>
      <c r="BB25" s="742"/>
      <c r="BC25" s="742"/>
      <c r="BD25" s="742"/>
      <c r="BE25" s="742"/>
      <c r="BF25" s="737"/>
      <c r="BG25" s="640" t="s">
        <v>223</v>
      </c>
      <c r="BH25" s="641"/>
      <c r="BI25" s="641"/>
      <c r="BJ25" s="641"/>
      <c r="BK25" s="641"/>
      <c r="BL25" s="641"/>
      <c r="BM25" s="641"/>
      <c r="BN25" s="642"/>
      <c r="BO25" s="677" t="s">
        <v>125</v>
      </c>
      <c r="BP25" s="677"/>
      <c r="BQ25" s="677"/>
      <c r="BR25" s="677"/>
      <c r="BS25" s="646" t="s">
        <v>125</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1106078</v>
      </c>
      <c r="CS25" s="659"/>
      <c r="CT25" s="659"/>
      <c r="CU25" s="659"/>
      <c r="CV25" s="659"/>
      <c r="CW25" s="659"/>
      <c r="CX25" s="659"/>
      <c r="CY25" s="660"/>
      <c r="CZ25" s="643">
        <v>14.4</v>
      </c>
      <c r="DA25" s="661"/>
      <c r="DB25" s="661"/>
      <c r="DC25" s="662"/>
      <c r="DD25" s="646">
        <v>1003241</v>
      </c>
      <c r="DE25" s="659"/>
      <c r="DF25" s="659"/>
      <c r="DG25" s="659"/>
      <c r="DH25" s="659"/>
      <c r="DI25" s="659"/>
      <c r="DJ25" s="659"/>
      <c r="DK25" s="660"/>
      <c r="DL25" s="646">
        <v>989398</v>
      </c>
      <c r="DM25" s="659"/>
      <c r="DN25" s="659"/>
      <c r="DO25" s="659"/>
      <c r="DP25" s="659"/>
      <c r="DQ25" s="659"/>
      <c r="DR25" s="659"/>
      <c r="DS25" s="659"/>
      <c r="DT25" s="659"/>
      <c r="DU25" s="659"/>
      <c r="DV25" s="660"/>
      <c r="DW25" s="643">
        <v>30</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2236711</v>
      </c>
      <c r="S26" s="641"/>
      <c r="T26" s="641"/>
      <c r="U26" s="641"/>
      <c r="V26" s="641"/>
      <c r="W26" s="641"/>
      <c r="X26" s="641"/>
      <c r="Y26" s="642"/>
      <c r="Z26" s="677">
        <v>28.2</v>
      </c>
      <c r="AA26" s="677"/>
      <c r="AB26" s="677"/>
      <c r="AC26" s="677"/>
      <c r="AD26" s="678">
        <v>2102406</v>
      </c>
      <c r="AE26" s="678"/>
      <c r="AF26" s="678"/>
      <c r="AG26" s="678"/>
      <c r="AH26" s="678"/>
      <c r="AI26" s="678"/>
      <c r="AJ26" s="678"/>
      <c r="AK26" s="678"/>
      <c r="AL26" s="643">
        <v>65.099999999999994</v>
      </c>
      <c r="AM26" s="644"/>
      <c r="AN26" s="644"/>
      <c r="AO26" s="679"/>
      <c r="AP26" s="735" t="s">
        <v>291</v>
      </c>
      <c r="AQ26" s="736"/>
      <c r="AR26" s="736"/>
      <c r="AS26" s="736"/>
      <c r="AT26" s="736"/>
      <c r="AU26" s="736"/>
      <c r="AV26" s="736"/>
      <c r="AW26" s="736"/>
      <c r="AX26" s="736"/>
      <c r="AY26" s="736"/>
      <c r="AZ26" s="736"/>
      <c r="BA26" s="736"/>
      <c r="BB26" s="736"/>
      <c r="BC26" s="736"/>
      <c r="BD26" s="736"/>
      <c r="BE26" s="736"/>
      <c r="BF26" s="737"/>
      <c r="BG26" s="640" t="s">
        <v>223</v>
      </c>
      <c r="BH26" s="641"/>
      <c r="BI26" s="641"/>
      <c r="BJ26" s="641"/>
      <c r="BK26" s="641"/>
      <c r="BL26" s="641"/>
      <c r="BM26" s="641"/>
      <c r="BN26" s="642"/>
      <c r="BO26" s="677" t="s">
        <v>125</v>
      </c>
      <c r="BP26" s="677"/>
      <c r="BQ26" s="677"/>
      <c r="BR26" s="677"/>
      <c r="BS26" s="646" t="s">
        <v>223</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745207</v>
      </c>
      <c r="CS26" s="641"/>
      <c r="CT26" s="641"/>
      <c r="CU26" s="641"/>
      <c r="CV26" s="641"/>
      <c r="CW26" s="641"/>
      <c r="CX26" s="641"/>
      <c r="CY26" s="642"/>
      <c r="CZ26" s="643">
        <v>9.6999999999999993</v>
      </c>
      <c r="DA26" s="661"/>
      <c r="DB26" s="661"/>
      <c r="DC26" s="662"/>
      <c r="DD26" s="646">
        <v>648120</v>
      </c>
      <c r="DE26" s="641"/>
      <c r="DF26" s="641"/>
      <c r="DG26" s="641"/>
      <c r="DH26" s="641"/>
      <c r="DI26" s="641"/>
      <c r="DJ26" s="641"/>
      <c r="DK26" s="642"/>
      <c r="DL26" s="646" t="s">
        <v>125</v>
      </c>
      <c r="DM26" s="641"/>
      <c r="DN26" s="641"/>
      <c r="DO26" s="641"/>
      <c r="DP26" s="641"/>
      <c r="DQ26" s="641"/>
      <c r="DR26" s="641"/>
      <c r="DS26" s="641"/>
      <c r="DT26" s="641"/>
      <c r="DU26" s="641"/>
      <c r="DV26" s="642"/>
      <c r="DW26" s="643" t="s">
        <v>125</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852</v>
      </c>
      <c r="S27" s="641"/>
      <c r="T27" s="641"/>
      <c r="U27" s="641"/>
      <c r="V27" s="641"/>
      <c r="W27" s="641"/>
      <c r="X27" s="641"/>
      <c r="Y27" s="642"/>
      <c r="Z27" s="677">
        <v>0</v>
      </c>
      <c r="AA27" s="677"/>
      <c r="AB27" s="677"/>
      <c r="AC27" s="677"/>
      <c r="AD27" s="678">
        <v>852</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630256</v>
      </c>
      <c r="BH27" s="641"/>
      <c r="BI27" s="641"/>
      <c r="BJ27" s="641"/>
      <c r="BK27" s="641"/>
      <c r="BL27" s="641"/>
      <c r="BM27" s="641"/>
      <c r="BN27" s="642"/>
      <c r="BO27" s="677">
        <v>100</v>
      </c>
      <c r="BP27" s="677"/>
      <c r="BQ27" s="677"/>
      <c r="BR27" s="677"/>
      <c r="BS27" s="646" t="s">
        <v>223</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737707</v>
      </c>
      <c r="CS27" s="659"/>
      <c r="CT27" s="659"/>
      <c r="CU27" s="659"/>
      <c r="CV27" s="659"/>
      <c r="CW27" s="659"/>
      <c r="CX27" s="659"/>
      <c r="CY27" s="660"/>
      <c r="CZ27" s="643">
        <v>9.6</v>
      </c>
      <c r="DA27" s="661"/>
      <c r="DB27" s="661"/>
      <c r="DC27" s="662"/>
      <c r="DD27" s="646">
        <v>214974</v>
      </c>
      <c r="DE27" s="659"/>
      <c r="DF27" s="659"/>
      <c r="DG27" s="659"/>
      <c r="DH27" s="659"/>
      <c r="DI27" s="659"/>
      <c r="DJ27" s="659"/>
      <c r="DK27" s="660"/>
      <c r="DL27" s="646">
        <v>207947</v>
      </c>
      <c r="DM27" s="659"/>
      <c r="DN27" s="659"/>
      <c r="DO27" s="659"/>
      <c r="DP27" s="659"/>
      <c r="DQ27" s="659"/>
      <c r="DR27" s="659"/>
      <c r="DS27" s="659"/>
      <c r="DT27" s="659"/>
      <c r="DU27" s="659"/>
      <c r="DV27" s="660"/>
      <c r="DW27" s="643">
        <v>6.3</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87255</v>
      </c>
      <c r="S28" s="641"/>
      <c r="T28" s="641"/>
      <c r="U28" s="641"/>
      <c r="V28" s="641"/>
      <c r="W28" s="641"/>
      <c r="X28" s="641"/>
      <c r="Y28" s="642"/>
      <c r="Z28" s="677">
        <v>1.1000000000000001</v>
      </c>
      <c r="AA28" s="677"/>
      <c r="AB28" s="677"/>
      <c r="AC28" s="677"/>
      <c r="AD28" s="678" t="s">
        <v>125</v>
      </c>
      <c r="AE28" s="678"/>
      <c r="AF28" s="678"/>
      <c r="AG28" s="678"/>
      <c r="AH28" s="678"/>
      <c r="AI28" s="678"/>
      <c r="AJ28" s="678"/>
      <c r="AK28" s="678"/>
      <c r="AL28" s="643" t="s">
        <v>223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340390</v>
      </c>
      <c r="CS28" s="641"/>
      <c r="CT28" s="641"/>
      <c r="CU28" s="641"/>
      <c r="CV28" s="641"/>
      <c r="CW28" s="641"/>
      <c r="CX28" s="641"/>
      <c r="CY28" s="642"/>
      <c r="CZ28" s="643">
        <v>4.4000000000000004</v>
      </c>
      <c r="DA28" s="661"/>
      <c r="DB28" s="661"/>
      <c r="DC28" s="662"/>
      <c r="DD28" s="646">
        <v>340390</v>
      </c>
      <c r="DE28" s="641"/>
      <c r="DF28" s="641"/>
      <c r="DG28" s="641"/>
      <c r="DH28" s="641"/>
      <c r="DI28" s="641"/>
      <c r="DJ28" s="641"/>
      <c r="DK28" s="642"/>
      <c r="DL28" s="646">
        <v>340390</v>
      </c>
      <c r="DM28" s="641"/>
      <c r="DN28" s="641"/>
      <c r="DO28" s="641"/>
      <c r="DP28" s="641"/>
      <c r="DQ28" s="641"/>
      <c r="DR28" s="641"/>
      <c r="DS28" s="641"/>
      <c r="DT28" s="641"/>
      <c r="DU28" s="641"/>
      <c r="DV28" s="642"/>
      <c r="DW28" s="643">
        <v>10.3</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188134</v>
      </c>
      <c r="S29" s="641"/>
      <c r="T29" s="641"/>
      <c r="U29" s="641"/>
      <c r="V29" s="641"/>
      <c r="W29" s="641"/>
      <c r="X29" s="641"/>
      <c r="Y29" s="642"/>
      <c r="Z29" s="677">
        <v>2.4</v>
      </c>
      <c r="AA29" s="677"/>
      <c r="AB29" s="677"/>
      <c r="AC29" s="677"/>
      <c r="AD29" s="678" t="s">
        <v>223</v>
      </c>
      <c r="AE29" s="678"/>
      <c r="AF29" s="678"/>
      <c r="AG29" s="678"/>
      <c r="AH29" s="678"/>
      <c r="AI29" s="678"/>
      <c r="AJ29" s="678"/>
      <c r="AK29" s="678"/>
      <c r="AL29" s="643" t="s">
        <v>171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299</v>
      </c>
      <c r="CE29" s="730"/>
      <c r="CF29" s="673" t="s">
        <v>300</v>
      </c>
      <c r="CG29" s="674"/>
      <c r="CH29" s="674"/>
      <c r="CI29" s="674"/>
      <c r="CJ29" s="674"/>
      <c r="CK29" s="674"/>
      <c r="CL29" s="674"/>
      <c r="CM29" s="674"/>
      <c r="CN29" s="674"/>
      <c r="CO29" s="674"/>
      <c r="CP29" s="674"/>
      <c r="CQ29" s="675"/>
      <c r="CR29" s="640">
        <v>340390</v>
      </c>
      <c r="CS29" s="659"/>
      <c r="CT29" s="659"/>
      <c r="CU29" s="659"/>
      <c r="CV29" s="659"/>
      <c r="CW29" s="659"/>
      <c r="CX29" s="659"/>
      <c r="CY29" s="660"/>
      <c r="CZ29" s="643">
        <v>4.4000000000000004</v>
      </c>
      <c r="DA29" s="661"/>
      <c r="DB29" s="661"/>
      <c r="DC29" s="662"/>
      <c r="DD29" s="646">
        <v>340390</v>
      </c>
      <c r="DE29" s="659"/>
      <c r="DF29" s="659"/>
      <c r="DG29" s="659"/>
      <c r="DH29" s="659"/>
      <c r="DI29" s="659"/>
      <c r="DJ29" s="659"/>
      <c r="DK29" s="660"/>
      <c r="DL29" s="646">
        <v>340390</v>
      </c>
      <c r="DM29" s="659"/>
      <c r="DN29" s="659"/>
      <c r="DO29" s="659"/>
      <c r="DP29" s="659"/>
      <c r="DQ29" s="659"/>
      <c r="DR29" s="659"/>
      <c r="DS29" s="659"/>
      <c r="DT29" s="659"/>
      <c r="DU29" s="659"/>
      <c r="DV29" s="660"/>
      <c r="DW29" s="643">
        <v>10.3</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23361</v>
      </c>
      <c r="S30" s="641"/>
      <c r="T30" s="641"/>
      <c r="U30" s="641"/>
      <c r="V30" s="641"/>
      <c r="W30" s="641"/>
      <c r="X30" s="641"/>
      <c r="Y30" s="642"/>
      <c r="Z30" s="677">
        <v>0.3</v>
      </c>
      <c r="AA30" s="677"/>
      <c r="AB30" s="677"/>
      <c r="AC30" s="677"/>
      <c r="AD30" s="678" t="s">
        <v>223</v>
      </c>
      <c r="AE30" s="678"/>
      <c r="AF30" s="678"/>
      <c r="AG30" s="678"/>
      <c r="AH30" s="678"/>
      <c r="AI30" s="678"/>
      <c r="AJ30" s="678"/>
      <c r="AK30" s="678"/>
      <c r="AL30" s="643" t="s">
        <v>125</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73" t="s">
        <v>304</v>
      </c>
      <c r="CG30" s="674"/>
      <c r="CH30" s="674"/>
      <c r="CI30" s="674"/>
      <c r="CJ30" s="674"/>
      <c r="CK30" s="674"/>
      <c r="CL30" s="674"/>
      <c r="CM30" s="674"/>
      <c r="CN30" s="674"/>
      <c r="CO30" s="674"/>
      <c r="CP30" s="674"/>
      <c r="CQ30" s="675"/>
      <c r="CR30" s="640">
        <v>313843</v>
      </c>
      <c r="CS30" s="641"/>
      <c r="CT30" s="641"/>
      <c r="CU30" s="641"/>
      <c r="CV30" s="641"/>
      <c r="CW30" s="641"/>
      <c r="CX30" s="641"/>
      <c r="CY30" s="642"/>
      <c r="CZ30" s="643">
        <v>4.0999999999999996</v>
      </c>
      <c r="DA30" s="661"/>
      <c r="DB30" s="661"/>
      <c r="DC30" s="662"/>
      <c r="DD30" s="646">
        <v>313843</v>
      </c>
      <c r="DE30" s="641"/>
      <c r="DF30" s="641"/>
      <c r="DG30" s="641"/>
      <c r="DH30" s="641"/>
      <c r="DI30" s="641"/>
      <c r="DJ30" s="641"/>
      <c r="DK30" s="642"/>
      <c r="DL30" s="646">
        <v>313843</v>
      </c>
      <c r="DM30" s="641"/>
      <c r="DN30" s="641"/>
      <c r="DO30" s="641"/>
      <c r="DP30" s="641"/>
      <c r="DQ30" s="641"/>
      <c r="DR30" s="641"/>
      <c r="DS30" s="641"/>
      <c r="DT30" s="641"/>
      <c r="DU30" s="641"/>
      <c r="DV30" s="642"/>
      <c r="DW30" s="643">
        <v>9.5</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1211529</v>
      </c>
      <c r="S31" s="641"/>
      <c r="T31" s="641"/>
      <c r="U31" s="641"/>
      <c r="V31" s="641"/>
      <c r="W31" s="641"/>
      <c r="X31" s="641"/>
      <c r="Y31" s="642"/>
      <c r="Z31" s="677">
        <v>15.3</v>
      </c>
      <c r="AA31" s="677"/>
      <c r="AB31" s="677"/>
      <c r="AC31" s="677"/>
      <c r="AD31" s="678" t="s">
        <v>125</v>
      </c>
      <c r="AE31" s="678"/>
      <c r="AF31" s="678"/>
      <c r="AG31" s="678"/>
      <c r="AH31" s="678"/>
      <c r="AI31" s="678"/>
      <c r="AJ31" s="678"/>
      <c r="AK31" s="678"/>
      <c r="AL31" s="643" t="s">
        <v>125</v>
      </c>
      <c r="AM31" s="644"/>
      <c r="AN31" s="644"/>
      <c r="AO31" s="679"/>
      <c r="AP31" s="715" t="s">
        <v>306</v>
      </c>
      <c r="AQ31" s="716"/>
      <c r="AR31" s="716"/>
      <c r="AS31" s="716"/>
      <c r="AT31" s="721" t="s">
        <v>307</v>
      </c>
      <c r="AU31" s="231"/>
      <c r="AV31" s="231"/>
      <c r="AW31" s="231"/>
      <c r="AX31" s="708" t="s">
        <v>183</v>
      </c>
      <c r="AY31" s="709"/>
      <c r="AZ31" s="709"/>
      <c r="BA31" s="709"/>
      <c r="BB31" s="709"/>
      <c r="BC31" s="709"/>
      <c r="BD31" s="709"/>
      <c r="BE31" s="709"/>
      <c r="BF31" s="710"/>
      <c r="BG31" s="711">
        <v>99.3</v>
      </c>
      <c r="BH31" s="712"/>
      <c r="BI31" s="712"/>
      <c r="BJ31" s="712"/>
      <c r="BK31" s="712"/>
      <c r="BL31" s="712"/>
      <c r="BM31" s="713">
        <v>98.5</v>
      </c>
      <c r="BN31" s="712"/>
      <c r="BO31" s="712"/>
      <c r="BP31" s="712"/>
      <c r="BQ31" s="714"/>
      <c r="BR31" s="711">
        <v>99.3</v>
      </c>
      <c r="BS31" s="712"/>
      <c r="BT31" s="712"/>
      <c r="BU31" s="712"/>
      <c r="BV31" s="712"/>
      <c r="BW31" s="712"/>
      <c r="BX31" s="713">
        <v>98.4</v>
      </c>
      <c r="BY31" s="712"/>
      <c r="BZ31" s="712"/>
      <c r="CA31" s="712"/>
      <c r="CB31" s="714"/>
      <c r="CD31" s="731"/>
      <c r="CE31" s="732"/>
      <c r="CF31" s="673" t="s">
        <v>308</v>
      </c>
      <c r="CG31" s="674"/>
      <c r="CH31" s="674"/>
      <c r="CI31" s="674"/>
      <c r="CJ31" s="674"/>
      <c r="CK31" s="674"/>
      <c r="CL31" s="674"/>
      <c r="CM31" s="674"/>
      <c r="CN31" s="674"/>
      <c r="CO31" s="674"/>
      <c r="CP31" s="674"/>
      <c r="CQ31" s="675"/>
      <c r="CR31" s="640">
        <v>26547</v>
      </c>
      <c r="CS31" s="659"/>
      <c r="CT31" s="659"/>
      <c r="CU31" s="659"/>
      <c r="CV31" s="659"/>
      <c r="CW31" s="659"/>
      <c r="CX31" s="659"/>
      <c r="CY31" s="660"/>
      <c r="CZ31" s="643">
        <v>0.3</v>
      </c>
      <c r="DA31" s="661"/>
      <c r="DB31" s="661"/>
      <c r="DC31" s="662"/>
      <c r="DD31" s="646">
        <v>26547</v>
      </c>
      <c r="DE31" s="659"/>
      <c r="DF31" s="659"/>
      <c r="DG31" s="659"/>
      <c r="DH31" s="659"/>
      <c r="DI31" s="659"/>
      <c r="DJ31" s="659"/>
      <c r="DK31" s="660"/>
      <c r="DL31" s="646">
        <v>26547</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309</v>
      </c>
      <c r="C32" s="705"/>
      <c r="D32" s="705"/>
      <c r="E32" s="705"/>
      <c r="F32" s="705"/>
      <c r="G32" s="705"/>
      <c r="H32" s="705"/>
      <c r="I32" s="705"/>
      <c r="J32" s="705"/>
      <c r="K32" s="705"/>
      <c r="L32" s="705"/>
      <c r="M32" s="705"/>
      <c r="N32" s="705"/>
      <c r="O32" s="705"/>
      <c r="P32" s="705"/>
      <c r="Q32" s="706"/>
      <c r="R32" s="640">
        <v>111341</v>
      </c>
      <c r="S32" s="641"/>
      <c r="T32" s="641"/>
      <c r="U32" s="641"/>
      <c r="V32" s="641"/>
      <c r="W32" s="641"/>
      <c r="X32" s="641"/>
      <c r="Y32" s="642"/>
      <c r="Z32" s="677">
        <v>1.4</v>
      </c>
      <c r="AA32" s="677"/>
      <c r="AB32" s="677"/>
      <c r="AC32" s="677"/>
      <c r="AD32" s="678">
        <v>111341</v>
      </c>
      <c r="AE32" s="678"/>
      <c r="AF32" s="678"/>
      <c r="AG32" s="678"/>
      <c r="AH32" s="678"/>
      <c r="AI32" s="678"/>
      <c r="AJ32" s="678"/>
      <c r="AK32" s="678"/>
      <c r="AL32" s="643">
        <v>3.4</v>
      </c>
      <c r="AM32" s="644"/>
      <c r="AN32" s="644"/>
      <c r="AO32" s="679"/>
      <c r="AP32" s="717"/>
      <c r="AQ32" s="718"/>
      <c r="AR32" s="718"/>
      <c r="AS32" s="718"/>
      <c r="AT32" s="722"/>
      <c r="AU32" s="230" t="s">
        <v>310</v>
      </c>
      <c r="AV32" s="230"/>
      <c r="AW32" s="230"/>
      <c r="AX32" s="637" t="s">
        <v>311</v>
      </c>
      <c r="AY32" s="638"/>
      <c r="AZ32" s="638"/>
      <c r="BA32" s="638"/>
      <c r="BB32" s="638"/>
      <c r="BC32" s="638"/>
      <c r="BD32" s="638"/>
      <c r="BE32" s="638"/>
      <c r="BF32" s="639"/>
      <c r="BG32" s="724">
        <v>99</v>
      </c>
      <c r="BH32" s="659"/>
      <c r="BI32" s="659"/>
      <c r="BJ32" s="659"/>
      <c r="BK32" s="659"/>
      <c r="BL32" s="659"/>
      <c r="BM32" s="644">
        <v>97.5</v>
      </c>
      <c r="BN32" s="725"/>
      <c r="BO32" s="725"/>
      <c r="BP32" s="725"/>
      <c r="BQ32" s="683"/>
      <c r="BR32" s="724">
        <v>98.8</v>
      </c>
      <c r="BS32" s="659"/>
      <c r="BT32" s="659"/>
      <c r="BU32" s="659"/>
      <c r="BV32" s="659"/>
      <c r="BW32" s="659"/>
      <c r="BX32" s="644">
        <v>97.8</v>
      </c>
      <c r="BY32" s="725"/>
      <c r="BZ32" s="725"/>
      <c r="CA32" s="725"/>
      <c r="CB32" s="683"/>
      <c r="CD32" s="733"/>
      <c r="CE32" s="734"/>
      <c r="CF32" s="673" t="s">
        <v>312</v>
      </c>
      <c r="CG32" s="674"/>
      <c r="CH32" s="674"/>
      <c r="CI32" s="674"/>
      <c r="CJ32" s="674"/>
      <c r="CK32" s="674"/>
      <c r="CL32" s="674"/>
      <c r="CM32" s="674"/>
      <c r="CN32" s="674"/>
      <c r="CO32" s="674"/>
      <c r="CP32" s="674"/>
      <c r="CQ32" s="675"/>
      <c r="CR32" s="640" t="s">
        <v>223</v>
      </c>
      <c r="CS32" s="641"/>
      <c r="CT32" s="641"/>
      <c r="CU32" s="641"/>
      <c r="CV32" s="641"/>
      <c r="CW32" s="641"/>
      <c r="CX32" s="641"/>
      <c r="CY32" s="642"/>
      <c r="CZ32" s="643" t="s">
        <v>125</v>
      </c>
      <c r="DA32" s="661"/>
      <c r="DB32" s="661"/>
      <c r="DC32" s="662"/>
      <c r="DD32" s="646" t="s">
        <v>223</v>
      </c>
      <c r="DE32" s="641"/>
      <c r="DF32" s="641"/>
      <c r="DG32" s="641"/>
      <c r="DH32" s="641"/>
      <c r="DI32" s="641"/>
      <c r="DJ32" s="641"/>
      <c r="DK32" s="642"/>
      <c r="DL32" s="646" t="s">
        <v>223</v>
      </c>
      <c r="DM32" s="641"/>
      <c r="DN32" s="641"/>
      <c r="DO32" s="641"/>
      <c r="DP32" s="641"/>
      <c r="DQ32" s="641"/>
      <c r="DR32" s="641"/>
      <c r="DS32" s="641"/>
      <c r="DT32" s="641"/>
      <c r="DU32" s="641"/>
      <c r="DV32" s="642"/>
      <c r="DW32" s="643" t="s">
        <v>223</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752522</v>
      </c>
      <c r="S33" s="641"/>
      <c r="T33" s="641"/>
      <c r="U33" s="641"/>
      <c r="V33" s="641"/>
      <c r="W33" s="641"/>
      <c r="X33" s="641"/>
      <c r="Y33" s="642"/>
      <c r="Z33" s="677">
        <v>9.5</v>
      </c>
      <c r="AA33" s="677"/>
      <c r="AB33" s="677"/>
      <c r="AC33" s="677"/>
      <c r="AD33" s="678" t="s">
        <v>223</v>
      </c>
      <c r="AE33" s="678"/>
      <c r="AF33" s="678"/>
      <c r="AG33" s="678"/>
      <c r="AH33" s="678"/>
      <c r="AI33" s="678"/>
      <c r="AJ33" s="678"/>
      <c r="AK33" s="678"/>
      <c r="AL33" s="643" t="s">
        <v>223</v>
      </c>
      <c r="AM33" s="644"/>
      <c r="AN33" s="644"/>
      <c r="AO33" s="679"/>
      <c r="AP33" s="719"/>
      <c r="AQ33" s="720"/>
      <c r="AR33" s="720"/>
      <c r="AS33" s="720"/>
      <c r="AT33" s="723"/>
      <c r="AU33" s="232"/>
      <c r="AV33" s="232"/>
      <c r="AW33" s="232"/>
      <c r="AX33" s="621" t="s">
        <v>314</v>
      </c>
      <c r="AY33" s="622"/>
      <c r="AZ33" s="622"/>
      <c r="BA33" s="622"/>
      <c r="BB33" s="622"/>
      <c r="BC33" s="622"/>
      <c r="BD33" s="622"/>
      <c r="BE33" s="622"/>
      <c r="BF33" s="623"/>
      <c r="BG33" s="707">
        <v>99.2</v>
      </c>
      <c r="BH33" s="625"/>
      <c r="BI33" s="625"/>
      <c r="BJ33" s="625"/>
      <c r="BK33" s="625"/>
      <c r="BL33" s="625"/>
      <c r="BM33" s="668">
        <v>98.2</v>
      </c>
      <c r="BN33" s="625"/>
      <c r="BO33" s="625"/>
      <c r="BP33" s="625"/>
      <c r="BQ33" s="689"/>
      <c r="BR33" s="707">
        <v>99.3</v>
      </c>
      <c r="BS33" s="625"/>
      <c r="BT33" s="625"/>
      <c r="BU33" s="625"/>
      <c r="BV33" s="625"/>
      <c r="BW33" s="625"/>
      <c r="BX33" s="668">
        <v>97.6</v>
      </c>
      <c r="BY33" s="625"/>
      <c r="BZ33" s="625"/>
      <c r="CA33" s="625"/>
      <c r="CB33" s="689"/>
      <c r="CD33" s="673" t="s">
        <v>315</v>
      </c>
      <c r="CE33" s="674"/>
      <c r="CF33" s="674"/>
      <c r="CG33" s="674"/>
      <c r="CH33" s="674"/>
      <c r="CI33" s="674"/>
      <c r="CJ33" s="674"/>
      <c r="CK33" s="674"/>
      <c r="CL33" s="674"/>
      <c r="CM33" s="674"/>
      <c r="CN33" s="674"/>
      <c r="CO33" s="674"/>
      <c r="CP33" s="674"/>
      <c r="CQ33" s="675"/>
      <c r="CR33" s="640">
        <v>4355760</v>
      </c>
      <c r="CS33" s="659"/>
      <c r="CT33" s="659"/>
      <c r="CU33" s="659"/>
      <c r="CV33" s="659"/>
      <c r="CW33" s="659"/>
      <c r="CX33" s="659"/>
      <c r="CY33" s="660"/>
      <c r="CZ33" s="643">
        <v>56.7</v>
      </c>
      <c r="DA33" s="661"/>
      <c r="DB33" s="661"/>
      <c r="DC33" s="662"/>
      <c r="DD33" s="646">
        <v>2402608</v>
      </c>
      <c r="DE33" s="659"/>
      <c r="DF33" s="659"/>
      <c r="DG33" s="659"/>
      <c r="DH33" s="659"/>
      <c r="DI33" s="659"/>
      <c r="DJ33" s="659"/>
      <c r="DK33" s="660"/>
      <c r="DL33" s="646">
        <v>1250559</v>
      </c>
      <c r="DM33" s="659"/>
      <c r="DN33" s="659"/>
      <c r="DO33" s="659"/>
      <c r="DP33" s="659"/>
      <c r="DQ33" s="659"/>
      <c r="DR33" s="659"/>
      <c r="DS33" s="659"/>
      <c r="DT33" s="659"/>
      <c r="DU33" s="659"/>
      <c r="DV33" s="660"/>
      <c r="DW33" s="643">
        <v>37.9</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2047119</v>
      </c>
      <c r="S34" s="641"/>
      <c r="T34" s="641"/>
      <c r="U34" s="641"/>
      <c r="V34" s="641"/>
      <c r="W34" s="641"/>
      <c r="X34" s="641"/>
      <c r="Y34" s="642"/>
      <c r="Z34" s="677">
        <v>25.8</v>
      </c>
      <c r="AA34" s="677"/>
      <c r="AB34" s="677"/>
      <c r="AC34" s="677"/>
      <c r="AD34" s="678">
        <v>1015526</v>
      </c>
      <c r="AE34" s="678"/>
      <c r="AF34" s="678"/>
      <c r="AG34" s="678"/>
      <c r="AH34" s="678"/>
      <c r="AI34" s="678"/>
      <c r="AJ34" s="678"/>
      <c r="AK34" s="678"/>
      <c r="AL34" s="643">
        <v>31.4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1205672</v>
      </c>
      <c r="CS34" s="641"/>
      <c r="CT34" s="641"/>
      <c r="CU34" s="641"/>
      <c r="CV34" s="641"/>
      <c r="CW34" s="641"/>
      <c r="CX34" s="641"/>
      <c r="CY34" s="642"/>
      <c r="CZ34" s="643">
        <v>15.7</v>
      </c>
      <c r="DA34" s="661"/>
      <c r="DB34" s="661"/>
      <c r="DC34" s="662"/>
      <c r="DD34" s="646">
        <v>681569</v>
      </c>
      <c r="DE34" s="641"/>
      <c r="DF34" s="641"/>
      <c r="DG34" s="641"/>
      <c r="DH34" s="641"/>
      <c r="DI34" s="641"/>
      <c r="DJ34" s="641"/>
      <c r="DK34" s="642"/>
      <c r="DL34" s="646">
        <v>506864</v>
      </c>
      <c r="DM34" s="641"/>
      <c r="DN34" s="641"/>
      <c r="DO34" s="641"/>
      <c r="DP34" s="641"/>
      <c r="DQ34" s="641"/>
      <c r="DR34" s="641"/>
      <c r="DS34" s="641"/>
      <c r="DT34" s="641"/>
      <c r="DU34" s="641"/>
      <c r="DV34" s="642"/>
      <c r="DW34" s="643">
        <v>15.4</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126071</v>
      </c>
      <c r="S35" s="641"/>
      <c r="T35" s="641"/>
      <c r="U35" s="641"/>
      <c r="V35" s="641"/>
      <c r="W35" s="641"/>
      <c r="X35" s="641"/>
      <c r="Y35" s="642"/>
      <c r="Z35" s="677">
        <v>1.6</v>
      </c>
      <c r="AA35" s="677"/>
      <c r="AB35" s="677"/>
      <c r="AC35" s="677"/>
      <c r="AD35" s="678" t="s">
        <v>223</v>
      </c>
      <c r="AE35" s="678"/>
      <c r="AF35" s="678"/>
      <c r="AG35" s="678"/>
      <c r="AH35" s="678"/>
      <c r="AI35" s="678"/>
      <c r="AJ35" s="678"/>
      <c r="AK35" s="678"/>
      <c r="AL35" s="643" t="s">
        <v>125</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72397</v>
      </c>
      <c r="CS35" s="659"/>
      <c r="CT35" s="659"/>
      <c r="CU35" s="659"/>
      <c r="CV35" s="659"/>
      <c r="CW35" s="659"/>
      <c r="CX35" s="659"/>
      <c r="CY35" s="660"/>
      <c r="CZ35" s="643">
        <v>0.9</v>
      </c>
      <c r="DA35" s="661"/>
      <c r="DB35" s="661"/>
      <c r="DC35" s="662"/>
      <c r="DD35" s="646">
        <v>43718</v>
      </c>
      <c r="DE35" s="659"/>
      <c r="DF35" s="659"/>
      <c r="DG35" s="659"/>
      <c r="DH35" s="659"/>
      <c r="DI35" s="659"/>
      <c r="DJ35" s="659"/>
      <c r="DK35" s="660"/>
      <c r="DL35" s="646">
        <v>1371</v>
      </c>
      <c r="DM35" s="659"/>
      <c r="DN35" s="659"/>
      <c r="DO35" s="659"/>
      <c r="DP35" s="659"/>
      <c r="DQ35" s="659"/>
      <c r="DR35" s="659"/>
      <c r="DS35" s="659"/>
      <c r="DT35" s="659"/>
      <c r="DU35" s="659"/>
      <c r="DV35" s="660"/>
      <c r="DW35" s="643">
        <v>0</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658627</v>
      </c>
      <c r="S36" s="641"/>
      <c r="T36" s="641"/>
      <c r="U36" s="641"/>
      <c r="V36" s="641"/>
      <c r="W36" s="641"/>
      <c r="X36" s="641"/>
      <c r="Y36" s="642"/>
      <c r="Z36" s="677">
        <v>8.3000000000000007</v>
      </c>
      <c r="AA36" s="677"/>
      <c r="AB36" s="677"/>
      <c r="AC36" s="677"/>
      <c r="AD36" s="678" t="s">
        <v>223</v>
      </c>
      <c r="AE36" s="678"/>
      <c r="AF36" s="678"/>
      <c r="AG36" s="678"/>
      <c r="AH36" s="678"/>
      <c r="AI36" s="678"/>
      <c r="AJ36" s="678"/>
      <c r="AK36" s="678"/>
      <c r="AL36" s="643" t="s">
        <v>223</v>
      </c>
      <c r="AM36" s="644"/>
      <c r="AN36" s="644"/>
      <c r="AO36" s="679"/>
      <c r="AP36" s="235"/>
      <c r="AQ36" s="692" t="s">
        <v>323</v>
      </c>
      <c r="AR36" s="693"/>
      <c r="AS36" s="693"/>
      <c r="AT36" s="693"/>
      <c r="AU36" s="693"/>
      <c r="AV36" s="693"/>
      <c r="AW36" s="693"/>
      <c r="AX36" s="693"/>
      <c r="AY36" s="694"/>
      <c r="AZ36" s="695">
        <v>420098</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7992</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1840028</v>
      </c>
      <c r="CS36" s="641"/>
      <c r="CT36" s="641"/>
      <c r="CU36" s="641"/>
      <c r="CV36" s="641"/>
      <c r="CW36" s="641"/>
      <c r="CX36" s="641"/>
      <c r="CY36" s="642"/>
      <c r="CZ36" s="643">
        <v>24</v>
      </c>
      <c r="DA36" s="661"/>
      <c r="DB36" s="661"/>
      <c r="DC36" s="662"/>
      <c r="DD36" s="646">
        <v>659899</v>
      </c>
      <c r="DE36" s="641"/>
      <c r="DF36" s="641"/>
      <c r="DG36" s="641"/>
      <c r="DH36" s="641"/>
      <c r="DI36" s="641"/>
      <c r="DJ36" s="641"/>
      <c r="DK36" s="642"/>
      <c r="DL36" s="646">
        <v>510718</v>
      </c>
      <c r="DM36" s="641"/>
      <c r="DN36" s="641"/>
      <c r="DO36" s="641"/>
      <c r="DP36" s="641"/>
      <c r="DQ36" s="641"/>
      <c r="DR36" s="641"/>
      <c r="DS36" s="641"/>
      <c r="DT36" s="641"/>
      <c r="DU36" s="641"/>
      <c r="DV36" s="642"/>
      <c r="DW36" s="643">
        <v>15.5</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237642</v>
      </c>
      <c r="S37" s="641"/>
      <c r="T37" s="641"/>
      <c r="U37" s="641"/>
      <c r="V37" s="641"/>
      <c r="W37" s="641"/>
      <c r="X37" s="641"/>
      <c r="Y37" s="642"/>
      <c r="Z37" s="677">
        <v>3</v>
      </c>
      <c r="AA37" s="677"/>
      <c r="AB37" s="677"/>
      <c r="AC37" s="677"/>
      <c r="AD37" s="678" t="s">
        <v>223</v>
      </c>
      <c r="AE37" s="678"/>
      <c r="AF37" s="678"/>
      <c r="AG37" s="678"/>
      <c r="AH37" s="678"/>
      <c r="AI37" s="678"/>
      <c r="AJ37" s="678"/>
      <c r="AK37" s="678"/>
      <c r="AL37" s="643" t="s">
        <v>223</v>
      </c>
      <c r="AM37" s="644"/>
      <c r="AN37" s="644"/>
      <c r="AO37" s="679"/>
      <c r="AQ37" s="680" t="s">
        <v>327</v>
      </c>
      <c r="AR37" s="681"/>
      <c r="AS37" s="681"/>
      <c r="AT37" s="681"/>
      <c r="AU37" s="681"/>
      <c r="AV37" s="681"/>
      <c r="AW37" s="681"/>
      <c r="AX37" s="681"/>
      <c r="AY37" s="682"/>
      <c r="AZ37" s="640">
        <v>105972</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-1008</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265998</v>
      </c>
      <c r="CS37" s="659"/>
      <c r="CT37" s="659"/>
      <c r="CU37" s="659"/>
      <c r="CV37" s="659"/>
      <c r="CW37" s="659"/>
      <c r="CX37" s="659"/>
      <c r="CY37" s="660"/>
      <c r="CZ37" s="643">
        <v>3.5</v>
      </c>
      <c r="DA37" s="661"/>
      <c r="DB37" s="661"/>
      <c r="DC37" s="662"/>
      <c r="DD37" s="646">
        <v>261698</v>
      </c>
      <c r="DE37" s="659"/>
      <c r="DF37" s="659"/>
      <c r="DG37" s="659"/>
      <c r="DH37" s="659"/>
      <c r="DI37" s="659"/>
      <c r="DJ37" s="659"/>
      <c r="DK37" s="660"/>
      <c r="DL37" s="646">
        <v>261671</v>
      </c>
      <c r="DM37" s="659"/>
      <c r="DN37" s="659"/>
      <c r="DO37" s="659"/>
      <c r="DP37" s="659"/>
      <c r="DQ37" s="659"/>
      <c r="DR37" s="659"/>
      <c r="DS37" s="659"/>
      <c r="DT37" s="659"/>
      <c r="DU37" s="659"/>
      <c r="DV37" s="660"/>
      <c r="DW37" s="643">
        <v>7.9</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78250</v>
      </c>
      <c r="S38" s="641"/>
      <c r="T38" s="641"/>
      <c r="U38" s="641"/>
      <c r="V38" s="641"/>
      <c r="W38" s="641"/>
      <c r="X38" s="641"/>
      <c r="Y38" s="642"/>
      <c r="Z38" s="677">
        <v>1</v>
      </c>
      <c r="AA38" s="677"/>
      <c r="AB38" s="677"/>
      <c r="AC38" s="677"/>
      <c r="AD38" s="678">
        <v>1212</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35685</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1017</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314126</v>
      </c>
      <c r="CS38" s="641"/>
      <c r="CT38" s="641"/>
      <c r="CU38" s="641"/>
      <c r="CV38" s="641"/>
      <c r="CW38" s="641"/>
      <c r="CX38" s="641"/>
      <c r="CY38" s="642"/>
      <c r="CZ38" s="643">
        <v>4.0999999999999996</v>
      </c>
      <c r="DA38" s="661"/>
      <c r="DB38" s="661"/>
      <c r="DC38" s="662"/>
      <c r="DD38" s="646">
        <v>281891</v>
      </c>
      <c r="DE38" s="641"/>
      <c r="DF38" s="641"/>
      <c r="DG38" s="641"/>
      <c r="DH38" s="641"/>
      <c r="DI38" s="641"/>
      <c r="DJ38" s="641"/>
      <c r="DK38" s="642"/>
      <c r="DL38" s="646">
        <v>231606</v>
      </c>
      <c r="DM38" s="641"/>
      <c r="DN38" s="641"/>
      <c r="DO38" s="641"/>
      <c r="DP38" s="641"/>
      <c r="DQ38" s="641"/>
      <c r="DR38" s="641"/>
      <c r="DS38" s="641"/>
      <c r="DT38" s="641"/>
      <c r="DU38" s="641"/>
      <c r="DV38" s="642"/>
      <c r="DW38" s="643">
        <v>7</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177951</v>
      </c>
      <c r="S39" s="641"/>
      <c r="T39" s="641"/>
      <c r="U39" s="641"/>
      <c r="V39" s="641"/>
      <c r="W39" s="641"/>
      <c r="X39" s="641"/>
      <c r="Y39" s="642"/>
      <c r="Z39" s="677">
        <v>2.2000000000000002</v>
      </c>
      <c r="AA39" s="677"/>
      <c r="AB39" s="677"/>
      <c r="AC39" s="677"/>
      <c r="AD39" s="678" t="s">
        <v>223</v>
      </c>
      <c r="AE39" s="678"/>
      <c r="AF39" s="678"/>
      <c r="AG39" s="678"/>
      <c r="AH39" s="678"/>
      <c r="AI39" s="678"/>
      <c r="AJ39" s="678"/>
      <c r="AK39" s="678"/>
      <c r="AL39" s="643" t="s">
        <v>125</v>
      </c>
      <c r="AM39" s="644"/>
      <c r="AN39" s="644"/>
      <c r="AO39" s="679"/>
      <c r="AQ39" s="680" t="s">
        <v>335</v>
      </c>
      <c r="AR39" s="681"/>
      <c r="AS39" s="681"/>
      <c r="AT39" s="681"/>
      <c r="AU39" s="681"/>
      <c r="AV39" s="681"/>
      <c r="AW39" s="681"/>
      <c r="AX39" s="681"/>
      <c r="AY39" s="682"/>
      <c r="AZ39" s="640" t="s">
        <v>223</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1812</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923537</v>
      </c>
      <c r="CS39" s="659"/>
      <c r="CT39" s="659"/>
      <c r="CU39" s="659"/>
      <c r="CV39" s="659"/>
      <c r="CW39" s="659"/>
      <c r="CX39" s="659"/>
      <c r="CY39" s="660"/>
      <c r="CZ39" s="643">
        <v>12</v>
      </c>
      <c r="DA39" s="661"/>
      <c r="DB39" s="661"/>
      <c r="DC39" s="662"/>
      <c r="DD39" s="646">
        <v>735531</v>
      </c>
      <c r="DE39" s="659"/>
      <c r="DF39" s="659"/>
      <c r="DG39" s="659"/>
      <c r="DH39" s="659"/>
      <c r="DI39" s="659"/>
      <c r="DJ39" s="659"/>
      <c r="DK39" s="660"/>
      <c r="DL39" s="646" t="s">
        <v>223</v>
      </c>
      <c r="DM39" s="659"/>
      <c r="DN39" s="659"/>
      <c r="DO39" s="659"/>
      <c r="DP39" s="659"/>
      <c r="DQ39" s="659"/>
      <c r="DR39" s="659"/>
      <c r="DS39" s="659"/>
      <c r="DT39" s="659"/>
      <c r="DU39" s="659"/>
      <c r="DV39" s="660"/>
      <c r="DW39" s="643" t="s">
        <v>125</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223</v>
      </c>
      <c r="S40" s="641"/>
      <c r="T40" s="641"/>
      <c r="U40" s="641"/>
      <c r="V40" s="641"/>
      <c r="W40" s="641"/>
      <c r="X40" s="641"/>
      <c r="Y40" s="642"/>
      <c r="Z40" s="677" t="s">
        <v>223</v>
      </c>
      <c r="AA40" s="677"/>
      <c r="AB40" s="677"/>
      <c r="AC40" s="677"/>
      <c r="AD40" s="678" t="s">
        <v>223</v>
      </c>
      <c r="AE40" s="678"/>
      <c r="AF40" s="678"/>
      <c r="AG40" s="678"/>
      <c r="AH40" s="678"/>
      <c r="AI40" s="678"/>
      <c r="AJ40" s="678"/>
      <c r="AK40" s="678"/>
      <c r="AL40" s="643" t="s">
        <v>223</v>
      </c>
      <c r="AM40" s="644"/>
      <c r="AN40" s="644"/>
      <c r="AO40" s="679"/>
      <c r="AQ40" s="680" t="s">
        <v>339</v>
      </c>
      <c r="AR40" s="681"/>
      <c r="AS40" s="681"/>
      <c r="AT40" s="681"/>
      <c r="AU40" s="681"/>
      <c r="AV40" s="681"/>
      <c r="AW40" s="681"/>
      <c r="AX40" s="681"/>
      <c r="AY40" s="682"/>
      <c r="AZ40" s="640" t="s">
        <v>223</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67</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t="s">
        <v>223</v>
      </c>
      <c r="CS40" s="641"/>
      <c r="CT40" s="641"/>
      <c r="CU40" s="641"/>
      <c r="CV40" s="641"/>
      <c r="CW40" s="641"/>
      <c r="CX40" s="641"/>
      <c r="CY40" s="642"/>
      <c r="CZ40" s="643" t="s">
        <v>125</v>
      </c>
      <c r="DA40" s="661"/>
      <c r="DB40" s="661"/>
      <c r="DC40" s="662"/>
      <c r="DD40" s="646" t="s">
        <v>125</v>
      </c>
      <c r="DE40" s="641"/>
      <c r="DF40" s="641"/>
      <c r="DG40" s="641"/>
      <c r="DH40" s="641"/>
      <c r="DI40" s="641"/>
      <c r="DJ40" s="641"/>
      <c r="DK40" s="642"/>
      <c r="DL40" s="646" t="s">
        <v>125</v>
      </c>
      <c r="DM40" s="641"/>
      <c r="DN40" s="641"/>
      <c r="DO40" s="641"/>
      <c r="DP40" s="641"/>
      <c r="DQ40" s="641"/>
      <c r="DR40" s="641"/>
      <c r="DS40" s="641"/>
      <c r="DT40" s="641"/>
      <c r="DU40" s="641"/>
      <c r="DV40" s="642"/>
      <c r="DW40" s="643" t="s">
        <v>223</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69951</v>
      </c>
      <c r="S41" s="641"/>
      <c r="T41" s="641"/>
      <c r="U41" s="641"/>
      <c r="V41" s="641"/>
      <c r="W41" s="641"/>
      <c r="X41" s="641"/>
      <c r="Y41" s="642"/>
      <c r="Z41" s="677">
        <v>0.9</v>
      </c>
      <c r="AA41" s="677"/>
      <c r="AB41" s="677"/>
      <c r="AC41" s="677"/>
      <c r="AD41" s="678" t="s">
        <v>125</v>
      </c>
      <c r="AE41" s="678"/>
      <c r="AF41" s="678"/>
      <c r="AG41" s="678"/>
      <c r="AH41" s="678"/>
      <c r="AI41" s="678"/>
      <c r="AJ41" s="678"/>
      <c r="AK41" s="678"/>
      <c r="AL41" s="643" t="s">
        <v>223</v>
      </c>
      <c r="AM41" s="644"/>
      <c r="AN41" s="644"/>
      <c r="AO41" s="679"/>
      <c r="AQ41" s="680" t="s">
        <v>344</v>
      </c>
      <c r="AR41" s="681"/>
      <c r="AS41" s="681"/>
      <c r="AT41" s="681"/>
      <c r="AU41" s="681"/>
      <c r="AV41" s="681"/>
      <c r="AW41" s="681"/>
      <c r="AX41" s="681"/>
      <c r="AY41" s="682"/>
      <c r="AZ41" s="640">
        <v>137591</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223</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125</v>
      </c>
      <c r="CS41" s="659"/>
      <c r="CT41" s="659"/>
      <c r="CU41" s="659"/>
      <c r="CV41" s="659"/>
      <c r="CW41" s="659"/>
      <c r="CX41" s="659"/>
      <c r="CY41" s="660"/>
      <c r="CZ41" s="643" t="s">
        <v>223</v>
      </c>
      <c r="DA41" s="661"/>
      <c r="DB41" s="661"/>
      <c r="DC41" s="662"/>
      <c r="DD41" s="646" t="s">
        <v>125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7937365</v>
      </c>
      <c r="S42" s="663"/>
      <c r="T42" s="663"/>
      <c r="U42" s="663"/>
      <c r="V42" s="663"/>
      <c r="W42" s="663"/>
      <c r="X42" s="663"/>
      <c r="Y42" s="665"/>
      <c r="Z42" s="666">
        <v>100</v>
      </c>
      <c r="AA42" s="666"/>
      <c r="AB42" s="666"/>
      <c r="AC42" s="666"/>
      <c r="AD42" s="667">
        <v>3231337</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140850</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308</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1138064</v>
      </c>
      <c r="CS42" s="641"/>
      <c r="CT42" s="641"/>
      <c r="CU42" s="641"/>
      <c r="CV42" s="641"/>
      <c r="CW42" s="641"/>
      <c r="CX42" s="641"/>
      <c r="CY42" s="642"/>
      <c r="CZ42" s="643">
        <v>14.8</v>
      </c>
      <c r="DA42" s="644"/>
      <c r="DB42" s="644"/>
      <c r="DC42" s="645"/>
      <c r="DD42" s="646">
        <v>319819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23458</v>
      </c>
      <c r="CS43" s="659"/>
      <c r="CT43" s="659"/>
      <c r="CU43" s="659"/>
      <c r="CV43" s="659"/>
      <c r="CW43" s="659"/>
      <c r="CX43" s="659"/>
      <c r="CY43" s="660"/>
      <c r="CZ43" s="643">
        <v>0.3</v>
      </c>
      <c r="DA43" s="661"/>
      <c r="DB43" s="661"/>
      <c r="DC43" s="662"/>
      <c r="DD43" s="646">
        <v>15151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352</v>
      </c>
      <c r="CG44" s="638"/>
      <c r="CH44" s="638"/>
      <c r="CI44" s="638"/>
      <c r="CJ44" s="638"/>
      <c r="CK44" s="638"/>
      <c r="CL44" s="638"/>
      <c r="CM44" s="638"/>
      <c r="CN44" s="638"/>
      <c r="CO44" s="638"/>
      <c r="CP44" s="638"/>
      <c r="CQ44" s="639"/>
      <c r="CR44" s="640">
        <v>1134385</v>
      </c>
      <c r="CS44" s="641"/>
      <c r="CT44" s="641"/>
      <c r="CU44" s="641"/>
      <c r="CV44" s="641"/>
      <c r="CW44" s="641"/>
      <c r="CX44" s="641"/>
      <c r="CY44" s="642"/>
      <c r="CZ44" s="643">
        <v>14.8</v>
      </c>
      <c r="DA44" s="644"/>
      <c r="DB44" s="644"/>
      <c r="DC44" s="645"/>
      <c r="DD44" s="646">
        <v>316140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812049</v>
      </c>
      <c r="CS45" s="659"/>
      <c r="CT45" s="659"/>
      <c r="CU45" s="659"/>
      <c r="CV45" s="659"/>
      <c r="CW45" s="659"/>
      <c r="CX45" s="659"/>
      <c r="CY45" s="660"/>
      <c r="CZ45" s="643">
        <v>10.6</v>
      </c>
      <c r="DA45" s="661"/>
      <c r="DB45" s="661"/>
      <c r="DC45" s="662"/>
      <c r="DD45" s="646">
        <v>64365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315940</v>
      </c>
      <c r="CS46" s="641"/>
      <c r="CT46" s="641"/>
      <c r="CU46" s="641"/>
      <c r="CV46" s="641"/>
      <c r="CW46" s="641"/>
      <c r="CX46" s="641"/>
      <c r="CY46" s="642"/>
      <c r="CZ46" s="643">
        <v>4.0999999999999996</v>
      </c>
      <c r="DA46" s="644"/>
      <c r="DB46" s="644"/>
      <c r="DC46" s="645"/>
      <c r="DD46" s="646">
        <v>245379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3679</v>
      </c>
      <c r="CS47" s="659"/>
      <c r="CT47" s="659"/>
      <c r="CU47" s="659"/>
      <c r="CV47" s="659"/>
      <c r="CW47" s="659"/>
      <c r="CX47" s="659"/>
      <c r="CY47" s="660"/>
      <c r="CZ47" s="643">
        <v>0</v>
      </c>
      <c r="DA47" s="661"/>
      <c r="DB47" s="661"/>
      <c r="DC47" s="662"/>
      <c r="DD47" s="646">
        <v>3679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358</v>
      </c>
      <c r="CD48" s="657"/>
      <c r="CE48" s="658"/>
      <c r="CF48" s="637" t="s">
        <v>359</v>
      </c>
      <c r="CG48" s="638"/>
      <c r="CH48" s="638"/>
      <c r="CI48" s="638"/>
      <c r="CJ48" s="638"/>
      <c r="CK48" s="638"/>
      <c r="CL48" s="638"/>
      <c r="CM48" s="638"/>
      <c r="CN48" s="638"/>
      <c r="CO48" s="638"/>
      <c r="CP48" s="638"/>
      <c r="CQ48" s="639"/>
      <c r="CR48" s="640" t="s">
        <v>125</v>
      </c>
      <c r="CS48" s="641"/>
      <c r="CT48" s="641"/>
      <c r="CU48" s="641"/>
      <c r="CV48" s="641"/>
      <c r="CW48" s="641"/>
      <c r="CX48" s="641"/>
      <c r="CY48" s="642"/>
      <c r="CZ48" s="643" t="s">
        <v>125</v>
      </c>
      <c r="DA48" s="644"/>
      <c r="DB48" s="644"/>
      <c r="DC48" s="645"/>
      <c r="DD48" s="646" t="s">
        <v>223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7677999</v>
      </c>
      <c r="CS49" s="625"/>
      <c r="CT49" s="625"/>
      <c r="CU49" s="625"/>
      <c r="CV49" s="625"/>
      <c r="CW49" s="625"/>
      <c r="CX49" s="625"/>
      <c r="CY49" s="626"/>
      <c r="CZ49" s="627">
        <v>100</v>
      </c>
      <c r="DA49" s="628"/>
      <c r="DB49" s="628"/>
      <c r="DC49" s="629"/>
      <c r="DD49" s="630">
        <v>4281032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rX29KVd4Ao0gc4Laj1Wz4WCaET/VUgCFXRBj0N3FvL7wlMRKRFmkkP7j2Ijlu3dlEQf9BwKGlhhJ9uD2/IE4Q==" saltValue="UTVmBxeRx74VPPuIJv4e5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H4" zoomScale="70" zoomScaleNormal="25" zoomScaleSheetLayoutView="70" workbookViewId="0">
      <selection activeCell="DB16" sqref="DB16:DF1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383</v>
      </c>
      <c r="C7" s="1106"/>
      <c r="D7" s="1106"/>
      <c r="E7" s="1106"/>
      <c r="F7" s="1106"/>
      <c r="G7" s="1106"/>
      <c r="H7" s="1106"/>
      <c r="I7" s="1106"/>
      <c r="J7" s="1106"/>
      <c r="K7" s="1106"/>
      <c r="L7" s="1106"/>
      <c r="M7" s="1106"/>
      <c r="N7" s="1106"/>
      <c r="O7" s="1106"/>
      <c r="P7" s="1107"/>
      <c r="Q7" s="1159">
        <v>7937</v>
      </c>
      <c r="R7" s="1160"/>
      <c r="S7" s="1160"/>
      <c r="T7" s="1160"/>
      <c r="U7" s="1160"/>
      <c r="V7" s="1160">
        <v>7678</v>
      </c>
      <c r="W7" s="1160"/>
      <c r="X7" s="1160"/>
      <c r="Y7" s="1160"/>
      <c r="Z7" s="1160"/>
      <c r="AA7" s="1160">
        <v>259</v>
      </c>
      <c r="AB7" s="1160"/>
      <c r="AC7" s="1160"/>
      <c r="AD7" s="1160"/>
      <c r="AE7" s="1161"/>
      <c r="AF7" s="1162">
        <v>135</v>
      </c>
      <c r="AG7" s="1163"/>
      <c r="AH7" s="1163"/>
      <c r="AI7" s="1163"/>
      <c r="AJ7" s="1164"/>
      <c r="AK7" s="1146">
        <v>62</v>
      </c>
      <c r="AL7" s="1147"/>
      <c r="AM7" s="1147"/>
      <c r="AN7" s="1147"/>
      <c r="AO7" s="1147"/>
      <c r="AP7" s="1147">
        <v>3096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578</v>
      </c>
      <c r="BT7" s="1151"/>
      <c r="BU7" s="1151"/>
      <c r="BV7" s="1151"/>
      <c r="BW7" s="1151"/>
      <c r="BX7" s="1151"/>
      <c r="BY7" s="1151"/>
      <c r="BZ7" s="1151"/>
      <c r="CA7" s="1151"/>
      <c r="CB7" s="1151"/>
      <c r="CC7" s="1151"/>
      <c r="CD7" s="1151"/>
      <c r="CE7" s="1151"/>
      <c r="CF7" s="1151"/>
      <c r="CG7" s="1152"/>
      <c r="CH7" s="1143" t="s">
        <v>589</v>
      </c>
      <c r="CI7" s="1144"/>
      <c r="CJ7" s="1144"/>
      <c r="CK7" s="1144"/>
      <c r="CL7" s="1145"/>
      <c r="CM7" s="1143">
        <v>35</v>
      </c>
      <c r="CN7" s="1144"/>
      <c r="CO7" s="1144"/>
      <c r="CP7" s="1144"/>
      <c r="CQ7" s="1145"/>
      <c r="CR7" s="1143">
        <v>11</v>
      </c>
      <c r="CS7" s="1144"/>
      <c r="CT7" s="1144"/>
      <c r="CU7" s="1144"/>
      <c r="CV7" s="1145"/>
      <c r="CW7" s="1143">
        <v>0</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579</v>
      </c>
      <c r="BT8" s="1070"/>
      <c r="BU8" s="1070"/>
      <c r="BV8" s="1070"/>
      <c r="BW8" s="1070"/>
      <c r="BX8" s="1070"/>
      <c r="BY8" s="1070"/>
      <c r="BZ8" s="1070"/>
      <c r="CA8" s="1070"/>
      <c r="CB8" s="1070"/>
      <c r="CC8" s="1070"/>
      <c r="CD8" s="1070"/>
      <c r="CE8" s="1070"/>
      <c r="CF8" s="1070"/>
      <c r="CG8" s="1071"/>
      <c r="CH8" s="1044" t="s">
        <v>581</v>
      </c>
      <c r="CI8" s="1045"/>
      <c r="CJ8" s="1045"/>
      <c r="CK8" s="1045"/>
      <c r="CL8" s="1046"/>
      <c r="CM8" s="1044" t="s">
        <v>581</v>
      </c>
      <c r="CN8" s="1045"/>
      <c r="CO8" s="1045"/>
      <c r="CP8" s="1045"/>
      <c r="CQ8" s="1046"/>
      <c r="CR8" s="1044" t="s">
        <v>581</v>
      </c>
      <c r="CS8" s="1045"/>
      <c r="CT8" s="1045"/>
      <c r="CU8" s="1045"/>
      <c r="CV8" s="1046"/>
      <c r="CW8" s="1044" t="s">
        <v>581</v>
      </c>
      <c r="CX8" s="1045"/>
      <c r="CY8" s="1045"/>
      <c r="CZ8" s="1045"/>
      <c r="DA8" s="1046"/>
      <c r="DB8" s="1044" t="s">
        <v>581</v>
      </c>
      <c r="DC8" s="1045"/>
      <c r="DD8" s="1045"/>
      <c r="DE8" s="1045"/>
      <c r="DF8" s="1046"/>
      <c r="DG8" s="1044" t="s">
        <v>581</v>
      </c>
      <c r="DH8" s="1045"/>
      <c r="DI8" s="1045"/>
      <c r="DJ8" s="1045"/>
      <c r="DK8" s="1046"/>
      <c r="DL8" s="1044" t="s">
        <v>581</v>
      </c>
      <c r="DM8" s="1045"/>
      <c r="DN8" s="1045"/>
      <c r="DO8" s="1045"/>
      <c r="DP8" s="1046"/>
      <c r="DQ8" s="1044" t="s">
        <v>581</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580</v>
      </c>
      <c r="BT9" s="1070"/>
      <c r="BU9" s="1070"/>
      <c r="BV9" s="1070"/>
      <c r="BW9" s="1070"/>
      <c r="BX9" s="1070"/>
      <c r="BY9" s="1070"/>
      <c r="BZ9" s="1070"/>
      <c r="CA9" s="1070"/>
      <c r="CB9" s="1070"/>
      <c r="CC9" s="1070"/>
      <c r="CD9" s="1070"/>
      <c r="CE9" s="1070"/>
      <c r="CF9" s="1070"/>
      <c r="CG9" s="1071"/>
      <c r="CH9" s="1044" t="s">
        <v>581</v>
      </c>
      <c r="CI9" s="1045"/>
      <c r="CJ9" s="1045"/>
      <c r="CK9" s="1045"/>
      <c r="CL9" s="1046"/>
      <c r="CM9" s="1044" t="s">
        <v>581</v>
      </c>
      <c r="CN9" s="1045"/>
      <c r="CO9" s="1045"/>
      <c r="CP9" s="1045"/>
      <c r="CQ9" s="1046"/>
      <c r="CR9" s="1044" t="s">
        <v>581</v>
      </c>
      <c r="CS9" s="1045"/>
      <c r="CT9" s="1045"/>
      <c r="CU9" s="1045"/>
      <c r="CV9" s="1046"/>
      <c r="CW9" s="1044" t="s">
        <v>581</v>
      </c>
      <c r="CX9" s="1045"/>
      <c r="CY9" s="1045"/>
      <c r="CZ9" s="1045"/>
      <c r="DA9" s="1046"/>
      <c r="DB9" s="1044" t="s">
        <v>581</v>
      </c>
      <c r="DC9" s="1045"/>
      <c r="DD9" s="1045"/>
      <c r="DE9" s="1045"/>
      <c r="DF9" s="1046"/>
      <c r="DG9" s="1044" t="s">
        <v>581</v>
      </c>
      <c r="DH9" s="1045"/>
      <c r="DI9" s="1045"/>
      <c r="DJ9" s="1045"/>
      <c r="DK9" s="1046"/>
      <c r="DL9" s="1044" t="s">
        <v>581</v>
      </c>
      <c r="DM9" s="1045"/>
      <c r="DN9" s="1045"/>
      <c r="DO9" s="1045"/>
      <c r="DP9" s="1046"/>
      <c r="DQ9" s="1044" t="s">
        <v>581</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385</v>
      </c>
      <c r="B23" s="999" t="s">
        <v>386</v>
      </c>
      <c r="C23" s="1000"/>
      <c r="D23" s="1000"/>
      <c r="E23" s="1000"/>
      <c r="F23" s="1000"/>
      <c r="G23" s="1000"/>
      <c r="H23" s="1000"/>
      <c r="I23" s="1000"/>
      <c r="J23" s="1000"/>
      <c r="K23" s="1000"/>
      <c r="L23" s="1000"/>
      <c r="M23" s="1000"/>
      <c r="N23" s="1000"/>
      <c r="O23" s="1000"/>
      <c r="P23" s="1001"/>
      <c r="Q23" s="1123">
        <v>7937</v>
      </c>
      <c r="R23" s="1124"/>
      <c r="S23" s="1124"/>
      <c r="T23" s="1124"/>
      <c r="U23" s="1124"/>
      <c r="V23" s="1124">
        <v>7678</v>
      </c>
      <c r="W23" s="1124"/>
      <c r="X23" s="1124"/>
      <c r="Y23" s="1124"/>
      <c r="Z23" s="1124"/>
      <c r="AA23" s="1124">
        <v>259</v>
      </c>
      <c r="AB23" s="1124"/>
      <c r="AC23" s="1124"/>
      <c r="AD23" s="1124"/>
      <c r="AE23" s="1125"/>
      <c r="AF23" s="1126">
        <v>135</v>
      </c>
      <c r="AG23" s="1124"/>
      <c r="AH23" s="1124"/>
      <c r="AI23" s="1124"/>
      <c r="AJ23" s="1127"/>
      <c r="AK23" s="1128"/>
      <c r="AL23" s="1129"/>
      <c r="AM23" s="1129"/>
      <c r="AN23" s="1129"/>
      <c r="AO23" s="1129"/>
      <c r="AP23" s="1124">
        <v>3096</v>
      </c>
      <c r="AQ23" s="1124"/>
      <c r="AR23" s="1124"/>
      <c r="AS23" s="1124"/>
      <c r="AT23" s="1124"/>
      <c r="AU23" s="1130"/>
      <c r="AV23" s="1130"/>
      <c r="AW23" s="1130"/>
      <c r="AX23" s="1130"/>
      <c r="AY23" s="1131"/>
      <c r="AZ23" s="1120" t="s">
        <v>387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935</v>
      </c>
      <c r="R28" s="1109"/>
      <c r="S28" s="1109"/>
      <c r="T28" s="1109"/>
      <c r="U28" s="1109"/>
      <c r="V28" s="1109">
        <v>927</v>
      </c>
      <c r="W28" s="1109"/>
      <c r="X28" s="1109"/>
      <c r="Y28" s="1109"/>
      <c r="Z28" s="1109"/>
      <c r="AA28" s="1109">
        <v>8</v>
      </c>
      <c r="AB28" s="1109"/>
      <c r="AC28" s="1109"/>
      <c r="AD28" s="1109"/>
      <c r="AE28" s="1110"/>
      <c r="AF28" s="1111">
        <v>8</v>
      </c>
      <c r="AG28" s="1109"/>
      <c r="AH28" s="1109"/>
      <c r="AI28" s="1109"/>
      <c r="AJ28" s="1112"/>
      <c r="AK28" s="1113">
        <v>138</v>
      </c>
      <c r="AL28" s="1101"/>
      <c r="AM28" s="1101"/>
      <c r="AN28" s="1101"/>
      <c r="AO28" s="1101"/>
      <c r="AP28" s="1101" t="s">
        <v>582</v>
      </c>
      <c r="AQ28" s="1101"/>
      <c r="AR28" s="1101"/>
      <c r="AS28" s="1101"/>
      <c r="AT28" s="1101"/>
      <c r="AU28" s="1101" t="s">
        <v>582</v>
      </c>
      <c r="AV28" s="1101"/>
      <c r="AW28" s="1101"/>
      <c r="AX28" s="1101"/>
      <c r="AY28" s="1101"/>
      <c r="AZ28" s="1102" t="s">
        <v>582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399</v>
      </c>
      <c r="C29" s="1087"/>
      <c r="D29" s="1087"/>
      <c r="E29" s="1087"/>
      <c r="F29" s="1087"/>
      <c r="G29" s="1087"/>
      <c r="H29" s="1087"/>
      <c r="I29" s="1087"/>
      <c r="J29" s="1087"/>
      <c r="K29" s="1087"/>
      <c r="L29" s="1087"/>
      <c r="M29" s="1087"/>
      <c r="N29" s="1087"/>
      <c r="O29" s="1087"/>
      <c r="P29" s="1088"/>
      <c r="Q29" s="1098">
        <v>58</v>
      </c>
      <c r="R29" s="1099"/>
      <c r="S29" s="1099"/>
      <c r="T29" s="1099"/>
      <c r="U29" s="1099"/>
      <c r="V29" s="1099">
        <v>58</v>
      </c>
      <c r="W29" s="1099"/>
      <c r="X29" s="1099"/>
      <c r="Y29" s="1099"/>
      <c r="Z29" s="1099"/>
      <c r="AA29" s="1099">
        <v>0</v>
      </c>
      <c r="AB29" s="1099"/>
      <c r="AC29" s="1099"/>
      <c r="AD29" s="1099"/>
      <c r="AE29" s="1100"/>
      <c r="AF29" s="1092">
        <v>0</v>
      </c>
      <c r="AG29" s="1093"/>
      <c r="AH29" s="1093"/>
      <c r="AI29" s="1093"/>
      <c r="AJ29" s="1094"/>
      <c r="AK29" s="1035">
        <v>13</v>
      </c>
      <c r="AL29" s="1026"/>
      <c r="AM29" s="1026"/>
      <c r="AN29" s="1026"/>
      <c r="AO29" s="1026"/>
      <c r="AP29" s="1026" t="s">
        <v>582</v>
      </c>
      <c r="AQ29" s="1026"/>
      <c r="AR29" s="1026"/>
      <c r="AS29" s="1026"/>
      <c r="AT29" s="1026"/>
      <c r="AU29" s="1026" t="s">
        <v>582</v>
      </c>
      <c r="AV29" s="1026"/>
      <c r="AW29" s="1026"/>
      <c r="AX29" s="1026"/>
      <c r="AY29" s="1026"/>
      <c r="AZ29" s="1097" t="s">
        <v>582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400</v>
      </c>
      <c r="C30" s="1087"/>
      <c r="D30" s="1087"/>
      <c r="E30" s="1087"/>
      <c r="F30" s="1087"/>
      <c r="G30" s="1087"/>
      <c r="H30" s="1087"/>
      <c r="I30" s="1087"/>
      <c r="J30" s="1087"/>
      <c r="K30" s="1087"/>
      <c r="L30" s="1087"/>
      <c r="M30" s="1087"/>
      <c r="N30" s="1087"/>
      <c r="O30" s="1087"/>
      <c r="P30" s="1088"/>
      <c r="Q30" s="1098">
        <v>247</v>
      </c>
      <c r="R30" s="1099"/>
      <c r="S30" s="1099"/>
      <c r="T30" s="1099"/>
      <c r="U30" s="1099"/>
      <c r="V30" s="1099">
        <v>200</v>
      </c>
      <c r="W30" s="1099"/>
      <c r="X30" s="1099"/>
      <c r="Y30" s="1099"/>
      <c r="Z30" s="1099"/>
      <c r="AA30" s="1099">
        <v>47</v>
      </c>
      <c r="AB30" s="1099"/>
      <c r="AC30" s="1099"/>
      <c r="AD30" s="1099"/>
      <c r="AE30" s="1100"/>
      <c r="AF30" s="1092">
        <v>317</v>
      </c>
      <c r="AG30" s="1093"/>
      <c r="AH30" s="1093"/>
      <c r="AI30" s="1093"/>
      <c r="AJ30" s="1094"/>
      <c r="AK30" s="1035">
        <v>80</v>
      </c>
      <c r="AL30" s="1026"/>
      <c r="AM30" s="1026"/>
      <c r="AN30" s="1026"/>
      <c r="AO30" s="1026"/>
      <c r="AP30" s="1026">
        <v>432</v>
      </c>
      <c r="AQ30" s="1026"/>
      <c r="AR30" s="1026"/>
      <c r="AS30" s="1026"/>
      <c r="AT30" s="1026"/>
      <c r="AU30" s="1026">
        <v>284</v>
      </c>
      <c r="AV30" s="1026"/>
      <c r="AW30" s="1026"/>
      <c r="AX30" s="1026"/>
      <c r="AY30" s="1026"/>
      <c r="AZ30" s="1097" t="s">
        <v>582</v>
      </c>
      <c r="BA30" s="1097"/>
      <c r="BB30" s="1097"/>
      <c r="BC30" s="1097"/>
      <c r="BD30" s="1097"/>
      <c r="BE30" s="1081" t="s">
        <v>401</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402</v>
      </c>
      <c r="C31" s="1087"/>
      <c r="D31" s="1087"/>
      <c r="E31" s="1087"/>
      <c r="F31" s="1087"/>
      <c r="G31" s="1087"/>
      <c r="H31" s="1087"/>
      <c r="I31" s="1087"/>
      <c r="J31" s="1087"/>
      <c r="K31" s="1087"/>
      <c r="L31" s="1087"/>
      <c r="M31" s="1087"/>
      <c r="N31" s="1087"/>
      <c r="O31" s="1087"/>
      <c r="P31" s="1088"/>
      <c r="Q31" s="1098">
        <v>100</v>
      </c>
      <c r="R31" s="1099"/>
      <c r="S31" s="1099"/>
      <c r="T31" s="1099"/>
      <c r="U31" s="1099"/>
      <c r="V31" s="1099">
        <v>102</v>
      </c>
      <c r="W31" s="1099"/>
      <c r="X31" s="1099"/>
      <c r="Y31" s="1099"/>
      <c r="Z31" s="1099"/>
      <c r="AA31" s="1099">
        <v>2</v>
      </c>
      <c r="AB31" s="1099"/>
      <c r="AC31" s="1099"/>
      <c r="AD31" s="1099"/>
      <c r="AE31" s="1100"/>
      <c r="AF31" s="1092">
        <v>2</v>
      </c>
      <c r="AG31" s="1093"/>
      <c r="AH31" s="1093"/>
      <c r="AI31" s="1093"/>
      <c r="AJ31" s="1094"/>
      <c r="AK31" s="1035">
        <v>36</v>
      </c>
      <c r="AL31" s="1026"/>
      <c r="AM31" s="1026"/>
      <c r="AN31" s="1026"/>
      <c r="AO31" s="1026"/>
      <c r="AP31" s="1026">
        <v>32</v>
      </c>
      <c r="AQ31" s="1026"/>
      <c r="AR31" s="1026"/>
      <c r="AS31" s="1026"/>
      <c r="AT31" s="1026"/>
      <c r="AU31" s="1026" t="s">
        <v>582</v>
      </c>
      <c r="AV31" s="1026"/>
      <c r="AW31" s="1026"/>
      <c r="AX31" s="1026"/>
      <c r="AY31" s="1026"/>
      <c r="AZ31" s="1097" t="s">
        <v>582</v>
      </c>
      <c r="BA31" s="1097"/>
      <c r="BB31" s="1097"/>
      <c r="BC31" s="1097"/>
      <c r="BD31" s="1097"/>
      <c r="BE31" s="1081" t="s">
        <v>403</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385</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327</v>
      </c>
      <c r="AG63" s="1014"/>
      <c r="AH63" s="1014"/>
      <c r="AI63" s="1014"/>
      <c r="AJ63" s="1079"/>
      <c r="AK63" s="1080"/>
      <c r="AL63" s="1018"/>
      <c r="AM63" s="1018"/>
      <c r="AN63" s="1018"/>
      <c r="AO63" s="1018"/>
      <c r="AP63" s="1014">
        <v>464</v>
      </c>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406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390</v>
      </c>
      <c r="R66" s="1057"/>
      <c r="S66" s="1057"/>
      <c r="T66" s="1057"/>
      <c r="U66" s="1058"/>
      <c r="V66" s="1056" t="s">
        <v>391</v>
      </c>
      <c r="W66" s="1057"/>
      <c r="X66" s="1057"/>
      <c r="Y66" s="1057"/>
      <c r="Z66" s="1058"/>
      <c r="AA66" s="1056" t="s">
        <v>409</v>
      </c>
      <c r="AB66" s="1057"/>
      <c r="AC66" s="1057"/>
      <c r="AD66" s="1057"/>
      <c r="AE66" s="1058"/>
      <c r="AF66" s="1062" t="s">
        <v>393</v>
      </c>
      <c r="AG66" s="1063"/>
      <c r="AH66" s="1063"/>
      <c r="AI66" s="1063"/>
      <c r="AJ66" s="1064"/>
      <c r="AK66" s="1056" t="s">
        <v>410</v>
      </c>
      <c r="AL66" s="1051"/>
      <c r="AM66" s="1051"/>
      <c r="AN66" s="1051"/>
      <c r="AO66" s="1052"/>
      <c r="AP66" s="1056" t="s">
        <v>411</v>
      </c>
      <c r="AQ66" s="1057"/>
      <c r="AR66" s="1057"/>
      <c r="AS66" s="1057"/>
      <c r="AT66" s="1058"/>
      <c r="AU66" s="1056" t="s">
        <v>412</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569</v>
      </c>
      <c r="C68" s="1041"/>
      <c r="D68" s="1041"/>
      <c r="E68" s="1041"/>
      <c r="F68" s="1041"/>
      <c r="G68" s="1041"/>
      <c r="H68" s="1041"/>
      <c r="I68" s="1041"/>
      <c r="J68" s="1041"/>
      <c r="K68" s="1041"/>
      <c r="L68" s="1041"/>
      <c r="M68" s="1041"/>
      <c r="N68" s="1041"/>
      <c r="O68" s="1041"/>
      <c r="P68" s="1042"/>
      <c r="Q68" s="1043">
        <v>3128</v>
      </c>
      <c r="R68" s="1037"/>
      <c r="S68" s="1037"/>
      <c r="T68" s="1037"/>
      <c r="U68" s="1037"/>
      <c r="V68" s="1037">
        <v>3021</v>
      </c>
      <c r="W68" s="1037"/>
      <c r="X68" s="1037"/>
      <c r="Y68" s="1037"/>
      <c r="Z68" s="1037"/>
      <c r="AA68" s="1037">
        <v>107</v>
      </c>
      <c r="AB68" s="1037"/>
      <c r="AC68" s="1037"/>
      <c r="AD68" s="1037"/>
      <c r="AE68" s="1037"/>
      <c r="AF68" s="1037">
        <v>28</v>
      </c>
      <c r="AG68" s="1037"/>
      <c r="AH68" s="1037"/>
      <c r="AI68" s="1037"/>
      <c r="AJ68" s="1037"/>
      <c r="AK68" s="1037">
        <v>27</v>
      </c>
      <c r="AL68" s="1037"/>
      <c r="AM68" s="1037"/>
      <c r="AN68" s="1037"/>
      <c r="AO68" s="1037"/>
      <c r="AP68" s="1037">
        <v>118</v>
      </c>
      <c r="AQ68" s="1037"/>
      <c r="AR68" s="1037"/>
      <c r="AS68" s="1037"/>
      <c r="AT68" s="1037"/>
      <c r="AU68" s="1037">
        <v>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570</v>
      </c>
      <c r="C69" s="1030"/>
      <c r="D69" s="1030"/>
      <c r="E69" s="1030"/>
      <c r="F69" s="1030"/>
      <c r="G69" s="1030"/>
      <c r="H69" s="1030"/>
      <c r="I69" s="1030"/>
      <c r="J69" s="1030"/>
      <c r="K69" s="1030"/>
      <c r="L69" s="1030"/>
      <c r="M69" s="1030"/>
      <c r="N69" s="1030"/>
      <c r="O69" s="1030"/>
      <c r="P69" s="1031"/>
      <c r="Q69" s="1032">
        <v>9663</v>
      </c>
      <c r="R69" s="1026"/>
      <c r="S69" s="1026"/>
      <c r="T69" s="1026"/>
      <c r="U69" s="1026"/>
      <c r="V69" s="1026">
        <v>9392</v>
      </c>
      <c r="W69" s="1026"/>
      <c r="X69" s="1026"/>
      <c r="Y69" s="1026"/>
      <c r="Z69" s="1026"/>
      <c r="AA69" s="1026">
        <v>271</v>
      </c>
      <c r="AB69" s="1026"/>
      <c r="AC69" s="1026"/>
      <c r="AD69" s="1026"/>
      <c r="AE69" s="1026"/>
      <c r="AF69" s="1026">
        <v>271</v>
      </c>
      <c r="AG69" s="1026"/>
      <c r="AH69" s="1026"/>
      <c r="AI69" s="1026"/>
      <c r="AJ69" s="1026"/>
      <c r="AK69" s="1026">
        <v>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571</v>
      </c>
      <c r="C70" s="1030"/>
      <c r="D70" s="1030"/>
      <c r="E70" s="1030"/>
      <c r="F70" s="1030"/>
      <c r="G70" s="1030"/>
      <c r="H70" s="1030"/>
      <c r="I70" s="1030"/>
      <c r="J70" s="1030"/>
      <c r="K70" s="1030"/>
      <c r="L70" s="1030"/>
      <c r="M70" s="1030"/>
      <c r="N70" s="1030"/>
      <c r="O70" s="1030"/>
      <c r="P70" s="1031"/>
      <c r="Q70" s="1032">
        <v>3019</v>
      </c>
      <c r="R70" s="1026"/>
      <c r="S70" s="1026"/>
      <c r="T70" s="1026"/>
      <c r="U70" s="1026"/>
      <c r="V70" s="1026">
        <v>2999</v>
      </c>
      <c r="W70" s="1026"/>
      <c r="X70" s="1026"/>
      <c r="Y70" s="1026"/>
      <c r="Z70" s="1026"/>
      <c r="AA70" s="1026">
        <v>19</v>
      </c>
      <c r="AB70" s="1026"/>
      <c r="AC70" s="1026"/>
      <c r="AD70" s="1026"/>
      <c r="AE70" s="1026"/>
      <c r="AF70" s="1026">
        <v>19</v>
      </c>
      <c r="AG70" s="1026"/>
      <c r="AH70" s="1026"/>
      <c r="AI70" s="1026"/>
      <c r="AJ70" s="1026"/>
      <c r="AK70" s="1026">
        <v>0</v>
      </c>
      <c r="AL70" s="1026"/>
      <c r="AM70" s="1026"/>
      <c r="AN70" s="1026"/>
      <c r="AO70" s="1026"/>
      <c r="AP70" s="1026">
        <v>1581</v>
      </c>
      <c r="AQ70" s="1026"/>
      <c r="AR70" s="1026"/>
      <c r="AS70" s="1026"/>
      <c r="AT70" s="1026"/>
      <c r="AU70" s="1026">
        <v>549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572</v>
      </c>
      <c r="C71" s="1030"/>
      <c r="D71" s="1030"/>
      <c r="E71" s="1030"/>
      <c r="F71" s="1030"/>
      <c r="G71" s="1030"/>
      <c r="H71" s="1030"/>
      <c r="I71" s="1030"/>
      <c r="J71" s="1030"/>
      <c r="K71" s="1030"/>
      <c r="L71" s="1030"/>
      <c r="M71" s="1030"/>
      <c r="N71" s="1030"/>
      <c r="O71" s="1030"/>
      <c r="P71" s="1031"/>
      <c r="Q71" s="1032">
        <v>300</v>
      </c>
      <c r="R71" s="1026"/>
      <c r="S71" s="1026"/>
      <c r="T71" s="1026"/>
      <c r="U71" s="1026"/>
      <c r="V71" s="1026">
        <v>264</v>
      </c>
      <c r="W71" s="1026"/>
      <c r="X71" s="1026"/>
      <c r="Y71" s="1026"/>
      <c r="Z71" s="1026"/>
      <c r="AA71" s="1026">
        <v>36</v>
      </c>
      <c r="AB71" s="1026"/>
      <c r="AC71" s="1026"/>
      <c r="AD71" s="1026"/>
      <c r="AE71" s="1026"/>
      <c r="AF71" s="1026">
        <v>36</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573</v>
      </c>
      <c r="C72" s="1030"/>
      <c r="D72" s="1030"/>
      <c r="E72" s="1030"/>
      <c r="F72" s="1030"/>
      <c r="G72" s="1030"/>
      <c r="H72" s="1030"/>
      <c r="I72" s="1030"/>
      <c r="J72" s="1030"/>
      <c r="K72" s="1030"/>
      <c r="L72" s="1030"/>
      <c r="M72" s="1030"/>
      <c r="N72" s="1030"/>
      <c r="O72" s="1030"/>
      <c r="P72" s="1031"/>
      <c r="Q72" s="1032">
        <v>150861</v>
      </c>
      <c r="R72" s="1026"/>
      <c r="S72" s="1026"/>
      <c r="T72" s="1026"/>
      <c r="U72" s="1026"/>
      <c r="V72" s="1026">
        <v>146852</v>
      </c>
      <c r="W72" s="1026"/>
      <c r="X72" s="1026"/>
      <c r="Y72" s="1026"/>
      <c r="Z72" s="1026"/>
      <c r="AA72" s="1026">
        <v>4009</v>
      </c>
      <c r="AB72" s="1026"/>
      <c r="AC72" s="1026"/>
      <c r="AD72" s="1026"/>
      <c r="AE72" s="1026"/>
      <c r="AF72" s="1026">
        <v>4009</v>
      </c>
      <c r="AG72" s="1026"/>
      <c r="AH72" s="1026"/>
      <c r="AI72" s="1026"/>
      <c r="AJ72" s="1026"/>
      <c r="AK72" s="1026">
        <v>2051</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574</v>
      </c>
      <c r="C73" s="1030"/>
      <c r="D73" s="1030"/>
      <c r="E73" s="1030"/>
      <c r="F73" s="1030"/>
      <c r="G73" s="1030"/>
      <c r="H73" s="1030"/>
      <c r="I73" s="1030"/>
      <c r="J73" s="1030"/>
      <c r="K73" s="1030"/>
      <c r="L73" s="1030"/>
      <c r="M73" s="1030"/>
      <c r="N73" s="1030"/>
      <c r="O73" s="1030"/>
      <c r="P73" s="1031"/>
      <c r="Q73" s="1032">
        <v>1270</v>
      </c>
      <c r="R73" s="1026"/>
      <c r="S73" s="1026"/>
      <c r="T73" s="1026"/>
      <c r="U73" s="1026"/>
      <c r="V73" s="1026">
        <v>1231</v>
      </c>
      <c r="W73" s="1026"/>
      <c r="X73" s="1026"/>
      <c r="Y73" s="1026"/>
      <c r="Z73" s="1026"/>
      <c r="AA73" s="1026">
        <v>39</v>
      </c>
      <c r="AB73" s="1026"/>
      <c r="AC73" s="1026"/>
      <c r="AD73" s="1026"/>
      <c r="AE73" s="1026"/>
      <c r="AF73" s="1026">
        <v>32</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575</v>
      </c>
      <c r="C74" s="1030"/>
      <c r="D74" s="1030"/>
      <c r="E74" s="1030"/>
      <c r="F74" s="1030"/>
      <c r="G74" s="1030"/>
      <c r="H74" s="1030"/>
      <c r="I74" s="1030"/>
      <c r="J74" s="1030"/>
      <c r="K74" s="1030"/>
      <c r="L74" s="1030"/>
      <c r="M74" s="1030"/>
      <c r="N74" s="1030"/>
      <c r="O74" s="1030"/>
      <c r="P74" s="1031"/>
      <c r="Q74" s="1032">
        <v>34792</v>
      </c>
      <c r="R74" s="1026"/>
      <c r="S74" s="1026"/>
      <c r="T74" s="1026"/>
      <c r="U74" s="1026"/>
      <c r="V74" s="1026">
        <v>34143</v>
      </c>
      <c r="W74" s="1026"/>
      <c r="X74" s="1026"/>
      <c r="Y74" s="1026"/>
      <c r="Z74" s="1026"/>
      <c r="AA74" s="1026">
        <v>648</v>
      </c>
      <c r="AB74" s="1026"/>
      <c r="AC74" s="1026"/>
      <c r="AD74" s="1026"/>
      <c r="AE74" s="1026"/>
      <c r="AF74" s="1026">
        <v>642</v>
      </c>
      <c r="AG74" s="1026"/>
      <c r="AH74" s="1026"/>
      <c r="AI74" s="1026"/>
      <c r="AJ74" s="1026"/>
      <c r="AK74" s="1026">
        <v>336</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576</v>
      </c>
      <c r="C75" s="1030"/>
      <c r="D75" s="1030"/>
      <c r="E75" s="1030"/>
      <c r="F75" s="1030"/>
      <c r="G75" s="1030"/>
      <c r="H75" s="1030"/>
      <c r="I75" s="1030"/>
      <c r="J75" s="1030"/>
      <c r="K75" s="1030"/>
      <c r="L75" s="1030"/>
      <c r="M75" s="1030"/>
      <c r="N75" s="1030"/>
      <c r="O75" s="1030"/>
      <c r="P75" s="1031"/>
      <c r="Q75" s="1033">
        <v>201</v>
      </c>
      <c r="R75" s="1034"/>
      <c r="S75" s="1034"/>
      <c r="T75" s="1034"/>
      <c r="U75" s="1035"/>
      <c r="V75" s="1036">
        <v>200</v>
      </c>
      <c r="W75" s="1034"/>
      <c r="X75" s="1034"/>
      <c r="Y75" s="1034"/>
      <c r="Z75" s="1035"/>
      <c r="AA75" s="1036">
        <v>2</v>
      </c>
      <c r="AB75" s="1034"/>
      <c r="AC75" s="1034"/>
      <c r="AD75" s="1034"/>
      <c r="AE75" s="1035"/>
      <c r="AF75" s="1036">
        <v>2</v>
      </c>
      <c r="AG75" s="1034"/>
      <c r="AH75" s="1034"/>
      <c r="AI75" s="1034"/>
      <c r="AJ75" s="1035"/>
      <c r="AK75" s="1036">
        <v>0</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577</v>
      </c>
      <c r="C76" s="1030"/>
      <c r="D76" s="1030"/>
      <c r="E76" s="1030"/>
      <c r="F76" s="1030"/>
      <c r="G76" s="1030"/>
      <c r="H76" s="1030"/>
      <c r="I76" s="1030"/>
      <c r="J76" s="1030"/>
      <c r="K76" s="1030"/>
      <c r="L76" s="1030"/>
      <c r="M76" s="1030"/>
      <c r="N76" s="1030"/>
      <c r="O76" s="1030"/>
      <c r="P76" s="1031"/>
      <c r="Q76" s="1033">
        <v>10</v>
      </c>
      <c r="R76" s="1034"/>
      <c r="S76" s="1034"/>
      <c r="T76" s="1034"/>
      <c r="U76" s="1035"/>
      <c r="V76" s="1036">
        <v>6</v>
      </c>
      <c r="W76" s="1034"/>
      <c r="X76" s="1034"/>
      <c r="Y76" s="1034"/>
      <c r="Z76" s="1035"/>
      <c r="AA76" s="1036">
        <v>4</v>
      </c>
      <c r="AB76" s="1034"/>
      <c r="AC76" s="1034"/>
      <c r="AD76" s="1034"/>
      <c r="AE76" s="1035"/>
      <c r="AF76" s="1036">
        <v>4</v>
      </c>
      <c r="AG76" s="1034"/>
      <c r="AH76" s="1034"/>
      <c r="AI76" s="1034"/>
      <c r="AJ76" s="1035"/>
      <c r="AK76" s="1036">
        <v>0</v>
      </c>
      <c r="AL76" s="1034"/>
      <c r="AM76" s="1034"/>
      <c r="AN76" s="1034"/>
      <c r="AO76" s="1035"/>
      <c r="AP76" s="1036">
        <v>0</v>
      </c>
      <c r="AQ76" s="1034"/>
      <c r="AR76" s="1034"/>
      <c r="AS76" s="1034"/>
      <c r="AT76" s="1035"/>
      <c r="AU76" s="1036">
        <v>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385</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5043</v>
      </c>
      <c r="AG88" s="1014"/>
      <c r="AH88" s="1014"/>
      <c r="AI88" s="1014"/>
      <c r="AJ88" s="1014"/>
      <c r="AK88" s="1018"/>
      <c r="AL88" s="1018"/>
      <c r="AM88" s="1018"/>
      <c r="AN88" s="1018"/>
      <c r="AO88" s="1018"/>
      <c r="AP88" s="1014">
        <v>1699</v>
      </c>
      <c r="AQ88" s="1014"/>
      <c r="AR88" s="1014"/>
      <c r="AS88" s="1014"/>
      <c r="AT88" s="1014"/>
      <c r="AU88" s="1014">
        <v>555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303</v>
      </c>
      <c r="AG109" s="949"/>
      <c r="AH109" s="949"/>
      <c r="AI109" s="949"/>
      <c r="AJ109" s="950"/>
      <c r="AK109" s="951" t="s">
        <v>302</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303</v>
      </c>
      <c r="BW109" s="949"/>
      <c r="BX109" s="949"/>
      <c r="BY109" s="949"/>
      <c r="BZ109" s="950"/>
      <c r="CA109" s="951" t="s">
        <v>302</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303</v>
      </c>
      <c r="DM109" s="949"/>
      <c r="DN109" s="949"/>
      <c r="DO109" s="949"/>
      <c r="DP109" s="950"/>
      <c r="DQ109" s="951" t="s">
        <v>302</v>
      </c>
      <c r="DR109" s="949"/>
      <c r="DS109" s="949"/>
      <c r="DT109" s="949"/>
      <c r="DU109" s="950"/>
      <c r="DV109" s="951" t="s">
        <v>423</v>
      </c>
      <c r="DW109" s="949"/>
      <c r="DX109" s="949"/>
      <c r="DY109" s="949"/>
      <c r="DZ109" s="980"/>
    </row>
    <row r="110" spans="1:131" s="247" customFormat="1" ht="26.25" customHeight="1" x14ac:dyDescent="0.15">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325994</v>
      </c>
      <c r="AB110" s="942"/>
      <c r="AC110" s="942"/>
      <c r="AD110" s="942"/>
      <c r="AE110" s="943"/>
      <c r="AF110" s="944">
        <v>332563</v>
      </c>
      <c r="AG110" s="942"/>
      <c r="AH110" s="942"/>
      <c r="AI110" s="942"/>
      <c r="AJ110" s="943"/>
      <c r="AK110" s="944">
        <v>340390</v>
      </c>
      <c r="AL110" s="942"/>
      <c r="AM110" s="942"/>
      <c r="AN110" s="942"/>
      <c r="AO110" s="943"/>
      <c r="AP110" s="945">
        <v>17.2</v>
      </c>
      <c r="AQ110" s="946"/>
      <c r="AR110" s="946"/>
      <c r="AS110" s="946"/>
      <c r="AT110" s="947"/>
      <c r="AU110" s="981" t="s">
        <v>72</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3359283</v>
      </c>
      <c r="BR110" s="889"/>
      <c r="BS110" s="889"/>
      <c r="BT110" s="889"/>
      <c r="BU110" s="889"/>
      <c r="BV110" s="889">
        <v>3231710</v>
      </c>
      <c r="BW110" s="889"/>
      <c r="BX110" s="889"/>
      <c r="BY110" s="889"/>
      <c r="BZ110" s="889"/>
      <c r="CA110" s="889">
        <v>3095818</v>
      </c>
      <c r="CB110" s="889"/>
      <c r="CC110" s="889"/>
      <c r="CD110" s="889"/>
      <c r="CE110" s="889"/>
      <c r="CF110" s="913">
        <v>156.5</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387</v>
      </c>
      <c r="DH110" s="889"/>
      <c r="DI110" s="889"/>
      <c r="DJ110" s="889"/>
      <c r="DK110" s="889"/>
      <c r="DL110" s="889" t="s">
        <v>387</v>
      </c>
      <c r="DM110" s="889"/>
      <c r="DN110" s="889"/>
      <c r="DO110" s="889"/>
      <c r="DP110" s="889"/>
      <c r="DQ110" s="889" t="s">
        <v>125</v>
      </c>
      <c r="DR110" s="889"/>
      <c r="DS110" s="889"/>
      <c r="DT110" s="889"/>
      <c r="DU110" s="889"/>
      <c r="DV110" s="890" t="s">
        <v>125</v>
      </c>
      <c r="DW110" s="890"/>
      <c r="DX110" s="890"/>
      <c r="DY110" s="890"/>
      <c r="DZ110" s="891"/>
    </row>
    <row r="111" spans="1:131" s="247" customFormat="1" ht="26.25" customHeight="1" x14ac:dyDescent="0.15">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125</v>
      </c>
      <c r="AB111" s="970"/>
      <c r="AC111" s="970"/>
      <c r="AD111" s="970"/>
      <c r="AE111" s="971"/>
      <c r="AF111" s="972" t="s">
        <v>387</v>
      </c>
      <c r="AG111" s="970"/>
      <c r="AH111" s="970"/>
      <c r="AI111" s="970"/>
      <c r="AJ111" s="971"/>
      <c r="AK111" s="972" t="s">
        <v>430</v>
      </c>
      <c r="AL111" s="970"/>
      <c r="AM111" s="970"/>
      <c r="AN111" s="970"/>
      <c r="AO111" s="971"/>
      <c r="AP111" s="973" t="s">
        <v>125</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t="s">
        <v>125</v>
      </c>
      <c r="BR111" s="861"/>
      <c r="BS111" s="861"/>
      <c r="BT111" s="861"/>
      <c r="BU111" s="861"/>
      <c r="BV111" s="861" t="s">
        <v>432</v>
      </c>
      <c r="BW111" s="861"/>
      <c r="BX111" s="861"/>
      <c r="BY111" s="861"/>
      <c r="BZ111" s="861"/>
      <c r="CA111" s="861">
        <v>607916</v>
      </c>
      <c r="CB111" s="861"/>
      <c r="CC111" s="861"/>
      <c r="CD111" s="861"/>
      <c r="CE111" s="861"/>
      <c r="CF111" s="922">
        <v>30.7</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125</v>
      </c>
      <c r="DH111" s="861"/>
      <c r="DI111" s="861"/>
      <c r="DJ111" s="861"/>
      <c r="DK111" s="861"/>
      <c r="DL111" s="861" t="s">
        <v>125</v>
      </c>
      <c r="DM111" s="861"/>
      <c r="DN111" s="861"/>
      <c r="DO111" s="861"/>
      <c r="DP111" s="861"/>
      <c r="DQ111" s="861" t="s">
        <v>125</v>
      </c>
      <c r="DR111" s="861"/>
      <c r="DS111" s="861"/>
      <c r="DT111" s="861"/>
      <c r="DU111" s="861"/>
      <c r="DV111" s="838" t="s">
        <v>125</v>
      </c>
      <c r="DW111" s="838"/>
      <c r="DX111" s="838"/>
      <c r="DY111" s="838"/>
      <c r="DZ111" s="839"/>
    </row>
    <row r="112" spans="1:131" s="247" customFormat="1" ht="26.25" customHeight="1" x14ac:dyDescent="0.15">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432</v>
      </c>
      <c r="AB112" s="824"/>
      <c r="AC112" s="824"/>
      <c r="AD112" s="824"/>
      <c r="AE112" s="825"/>
      <c r="AF112" s="826" t="s">
        <v>387</v>
      </c>
      <c r="AG112" s="824"/>
      <c r="AH112" s="824"/>
      <c r="AI112" s="824"/>
      <c r="AJ112" s="825"/>
      <c r="AK112" s="826" t="s">
        <v>387</v>
      </c>
      <c r="AL112" s="824"/>
      <c r="AM112" s="824"/>
      <c r="AN112" s="824"/>
      <c r="AO112" s="825"/>
      <c r="AP112" s="871" t="s">
        <v>125</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260254</v>
      </c>
      <c r="BR112" s="861"/>
      <c r="BS112" s="861"/>
      <c r="BT112" s="861"/>
      <c r="BU112" s="861"/>
      <c r="BV112" s="861">
        <v>306897</v>
      </c>
      <c r="BW112" s="861"/>
      <c r="BX112" s="861"/>
      <c r="BY112" s="861"/>
      <c r="BZ112" s="861"/>
      <c r="CA112" s="861">
        <v>283920</v>
      </c>
      <c r="CB112" s="861"/>
      <c r="CC112" s="861"/>
      <c r="CD112" s="861"/>
      <c r="CE112" s="861"/>
      <c r="CF112" s="922">
        <v>14.4</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432</v>
      </c>
      <c r="DH112" s="861"/>
      <c r="DI112" s="861"/>
      <c r="DJ112" s="861"/>
      <c r="DK112" s="861"/>
      <c r="DL112" s="861" t="s">
        <v>125</v>
      </c>
      <c r="DM112" s="861"/>
      <c r="DN112" s="861"/>
      <c r="DO112" s="861"/>
      <c r="DP112" s="861"/>
      <c r="DQ112" s="861" t="s">
        <v>438</v>
      </c>
      <c r="DR112" s="861"/>
      <c r="DS112" s="861"/>
      <c r="DT112" s="861"/>
      <c r="DU112" s="861"/>
      <c r="DV112" s="838" t="s">
        <v>125</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39325</v>
      </c>
      <c r="AB113" s="970"/>
      <c r="AC113" s="970"/>
      <c r="AD113" s="970"/>
      <c r="AE113" s="971"/>
      <c r="AF113" s="972">
        <v>58902</v>
      </c>
      <c r="AG113" s="970"/>
      <c r="AH113" s="970"/>
      <c r="AI113" s="970"/>
      <c r="AJ113" s="971"/>
      <c r="AK113" s="972">
        <v>48166</v>
      </c>
      <c r="AL113" s="970"/>
      <c r="AM113" s="970"/>
      <c r="AN113" s="970"/>
      <c r="AO113" s="971"/>
      <c r="AP113" s="973">
        <v>2.4</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v>133506</v>
      </c>
      <c r="BR113" s="861"/>
      <c r="BS113" s="861"/>
      <c r="BT113" s="861"/>
      <c r="BU113" s="861"/>
      <c r="BV113" s="861">
        <v>295166</v>
      </c>
      <c r="BW113" s="861"/>
      <c r="BX113" s="861"/>
      <c r="BY113" s="861"/>
      <c r="BZ113" s="861"/>
      <c r="CA113" s="861">
        <v>554155</v>
      </c>
      <c r="CB113" s="861"/>
      <c r="CC113" s="861"/>
      <c r="CD113" s="861"/>
      <c r="CE113" s="861"/>
      <c r="CF113" s="922">
        <v>28</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387</v>
      </c>
      <c r="DH113" s="824"/>
      <c r="DI113" s="824"/>
      <c r="DJ113" s="824"/>
      <c r="DK113" s="825"/>
      <c r="DL113" s="826" t="s">
        <v>125</v>
      </c>
      <c r="DM113" s="824"/>
      <c r="DN113" s="824"/>
      <c r="DO113" s="824"/>
      <c r="DP113" s="825"/>
      <c r="DQ113" s="826" t="s">
        <v>387</v>
      </c>
      <c r="DR113" s="824"/>
      <c r="DS113" s="824"/>
      <c r="DT113" s="824"/>
      <c r="DU113" s="825"/>
      <c r="DV113" s="871" t="s">
        <v>125</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7177</v>
      </c>
      <c r="AB114" s="824"/>
      <c r="AC114" s="824"/>
      <c r="AD114" s="824"/>
      <c r="AE114" s="825"/>
      <c r="AF114" s="826">
        <v>6149</v>
      </c>
      <c r="AG114" s="824"/>
      <c r="AH114" s="824"/>
      <c r="AI114" s="824"/>
      <c r="AJ114" s="825"/>
      <c r="AK114" s="826">
        <v>20078</v>
      </c>
      <c r="AL114" s="824"/>
      <c r="AM114" s="824"/>
      <c r="AN114" s="824"/>
      <c r="AO114" s="825"/>
      <c r="AP114" s="871">
        <v>1</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158848</v>
      </c>
      <c r="BR114" s="861"/>
      <c r="BS114" s="861"/>
      <c r="BT114" s="861"/>
      <c r="BU114" s="861"/>
      <c r="BV114" s="861">
        <v>84487</v>
      </c>
      <c r="BW114" s="861"/>
      <c r="BX114" s="861"/>
      <c r="BY114" s="861"/>
      <c r="BZ114" s="861"/>
      <c r="CA114" s="861">
        <v>55211</v>
      </c>
      <c r="CB114" s="861"/>
      <c r="CC114" s="861"/>
      <c r="CD114" s="861"/>
      <c r="CE114" s="861"/>
      <c r="CF114" s="922">
        <v>2.8</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387</v>
      </c>
      <c r="DH114" s="824"/>
      <c r="DI114" s="824"/>
      <c r="DJ114" s="824"/>
      <c r="DK114" s="825"/>
      <c r="DL114" s="826" t="s">
        <v>387</v>
      </c>
      <c r="DM114" s="824"/>
      <c r="DN114" s="824"/>
      <c r="DO114" s="824"/>
      <c r="DP114" s="825"/>
      <c r="DQ114" s="826" t="s">
        <v>125</v>
      </c>
      <c r="DR114" s="824"/>
      <c r="DS114" s="824"/>
      <c r="DT114" s="824"/>
      <c r="DU114" s="825"/>
      <c r="DV114" s="871" t="s">
        <v>125</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125</v>
      </c>
      <c r="AB115" s="970"/>
      <c r="AC115" s="970"/>
      <c r="AD115" s="970"/>
      <c r="AE115" s="971"/>
      <c r="AF115" s="972" t="s">
        <v>387</v>
      </c>
      <c r="AG115" s="970"/>
      <c r="AH115" s="970"/>
      <c r="AI115" s="970"/>
      <c r="AJ115" s="971"/>
      <c r="AK115" s="972">
        <v>35332</v>
      </c>
      <c r="AL115" s="970"/>
      <c r="AM115" s="970"/>
      <c r="AN115" s="970"/>
      <c r="AO115" s="971"/>
      <c r="AP115" s="973">
        <v>1.8</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t="s">
        <v>125</v>
      </c>
      <c r="BR115" s="861"/>
      <c r="BS115" s="861"/>
      <c r="BT115" s="861"/>
      <c r="BU115" s="861"/>
      <c r="BV115" s="861" t="s">
        <v>125</v>
      </c>
      <c r="BW115" s="861"/>
      <c r="BX115" s="861"/>
      <c r="BY115" s="861"/>
      <c r="BZ115" s="861"/>
      <c r="CA115" s="861" t="s">
        <v>125</v>
      </c>
      <c r="CB115" s="861"/>
      <c r="CC115" s="861"/>
      <c r="CD115" s="861"/>
      <c r="CE115" s="861"/>
      <c r="CF115" s="922" t="s">
        <v>387</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387</v>
      </c>
      <c r="DH115" s="824"/>
      <c r="DI115" s="824"/>
      <c r="DJ115" s="824"/>
      <c r="DK115" s="825"/>
      <c r="DL115" s="826" t="s">
        <v>432</v>
      </c>
      <c r="DM115" s="824"/>
      <c r="DN115" s="824"/>
      <c r="DO115" s="824"/>
      <c r="DP115" s="825"/>
      <c r="DQ115" s="826" t="s">
        <v>387</v>
      </c>
      <c r="DR115" s="824"/>
      <c r="DS115" s="824"/>
      <c r="DT115" s="824"/>
      <c r="DU115" s="825"/>
      <c r="DV115" s="871" t="s">
        <v>125</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125</v>
      </c>
      <c r="AB116" s="824"/>
      <c r="AC116" s="824"/>
      <c r="AD116" s="824"/>
      <c r="AE116" s="825"/>
      <c r="AF116" s="826" t="s">
        <v>125</v>
      </c>
      <c r="AG116" s="824"/>
      <c r="AH116" s="824"/>
      <c r="AI116" s="824"/>
      <c r="AJ116" s="825"/>
      <c r="AK116" s="826" t="s">
        <v>387</v>
      </c>
      <c r="AL116" s="824"/>
      <c r="AM116" s="824"/>
      <c r="AN116" s="824"/>
      <c r="AO116" s="825"/>
      <c r="AP116" s="871" t="s">
        <v>125</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387</v>
      </c>
      <c r="BR116" s="861"/>
      <c r="BS116" s="861"/>
      <c r="BT116" s="861"/>
      <c r="BU116" s="861"/>
      <c r="BV116" s="861" t="s">
        <v>387</v>
      </c>
      <c r="BW116" s="861"/>
      <c r="BX116" s="861"/>
      <c r="BY116" s="861"/>
      <c r="BZ116" s="861"/>
      <c r="CA116" s="861" t="s">
        <v>387</v>
      </c>
      <c r="CB116" s="861"/>
      <c r="CC116" s="861"/>
      <c r="CD116" s="861"/>
      <c r="CE116" s="861"/>
      <c r="CF116" s="922" t="s">
        <v>125</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125</v>
      </c>
      <c r="DH116" s="824"/>
      <c r="DI116" s="824"/>
      <c r="DJ116" s="824"/>
      <c r="DK116" s="825"/>
      <c r="DL116" s="826" t="s">
        <v>125</v>
      </c>
      <c r="DM116" s="824"/>
      <c r="DN116" s="824"/>
      <c r="DO116" s="824"/>
      <c r="DP116" s="825"/>
      <c r="DQ116" s="826" t="s">
        <v>125</v>
      </c>
      <c r="DR116" s="824"/>
      <c r="DS116" s="824"/>
      <c r="DT116" s="824"/>
      <c r="DU116" s="825"/>
      <c r="DV116" s="871" t="s">
        <v>125</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372496</v>
      </c>
      <c r="AB117" s="956"/>
      <c r="AC117" s="956"/>
      <c r="AD117" s="956"/>
      <c r="AE117" s="957"/>
      <c r="AF117" s="958">
        <v>397614</v>
      </c>
      <c r="AG117" s="956"/>
      <c r="AH117" s="956"/>
      <c r="AI117" s="956"/>
      <c r="AJ117" s="957"/>
      <c r="AK117" s="958">
        <v>443966</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125</v>
      </c>
      <c r="BR117" s="861"/>
      <c r="BS117" s="861"/>
      <c r="BT117" s="861"/>
      <c r="BU117" s="861"/>
      <c r="BV117" s="861" t="s">
        <v>438</v>
      </c>
      <c r="BW117" s="861"/>
      <c r="BX117" s="861"/>
      <c r="BY117" s="861"/>
      <c r="BZ117" s="861"/>
      <c r="CA117" s="861" t="s">
        <v>387</v>
      </c>
      <c r="CB117" s="861"/>
      <c r="CC117" s="861"/>
      <c r="CD117" s="861"/>
      <c r="CE117" s="861"/>
      <c r="CF117" s="922" t="s">
        <v>432</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125</v>
      </c>
      <c r="DH117" s="824"/>
      <c r="DI117" s="824"/>
      <c r="DJ117" s="824"/>
      <c r="DK117" s="825"/>
      <c r="DL117" s="826" t="s">
        <v>125</v>
      </c>
      <c r="DM117" s="824"/>
      <c r="DN117" s="824"/>
      <c r="DO117" s="824"/>
      <c r="DP117" s="825"/>
      <c r="DQ117" s="826" t="s">
        <v>387</v>
      </c>
      <c r="DR117" s="824"/>
      <c r="DS117" s="824"/>
      <c r="DT117" s="824"/>
      <c r="DU117" s="825"/>
      <c r="DV117" s="871" t="s">
        <v>125</v>
      </c>
      <c r="DW117" s="872"/>
      <c r="DX117" s="872"/>
      <c r="DY117" s="872"/>
      <c r="DZ117" s="873"/>
    </row>
    <row r="118" spans="1:130" s="247" customFormat="1" ht="26.25" customHeight="1" x14ac:dyDescent="0.15">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303</v>
      </c>
      <c r="AG118" s="949"/>
      <c r="AH118" s="949"/>
      <c r="AI118" s="949"/>
      <c r="AJ118" s="950"/>
      <c r="AK118" s="951" t="s">
        <v>302</v>
      </c>
      <c r="AL118" s="949"/>
      <c r="AM118" s="949"/>
      <c r="AN118" s="949"/>
      <c r="AO118" s="950"/>
      <c r="AP118" s="952" t="s">
        <v>423</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125</v>
      </c>
      <c r="BR118" s="892"/>
      <c r="BS118" s="892"/>
      <c r="BT118" s="892"/>
      <c r="BU118" s="892"/>
      <c r="BV118" s="892" t="s">
        <v>125</v>
      </c>
      <c r="BW118" s="892"/>
      <c r="BX118" s="892"/>
      <c r="BY118" s="892"/>
      <c r="BZ118" s="892"/>
      <c r="CA118" s="892" t="s">
        <v>125</v>
      </c>
      <c r="CB118" s="892"/>
      <c r="CC118" s="892"/>
      <c r="CD118" s="892"/>
      <c r="CE118" s="892"/>
      <c r="CF118" s="922" t="s">
        <v>125</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125</v>
      </c>
      <c r="DH118" s="824"/>
      <c r="DI118" s="824"/>
      <c r="DJ118" s="824"/>
      <c r="DK118" s="825"/>
      <c r="DL118" s="826" t="s">
        <v>387</v>
      </c>
      <c r="DM118" s="824"/>
      <c r="DN118" s="824"/>
      <c r="DO118" s="824"/>
      <c r="DP118" s="825"/>
      <c r="DQ118" s="826" t="s">
        <v>125</v>
      </c>
      <c r="DR118" s="824"/>
      <c r="DS118" s="824"/>
      <c r="DT118" s="824"/>
      <c r="DU118" s="825"/>
      <c r="DV118" s="871" t="s">
        <v>125</v>
      </c>
      <c r="DW118" s="872"/>
      <c r="DX118" s="872"/>
      <c r="DY118" s="872"/>
      <c r="DZ118" s="873"/>
    </row>
    <row r="119" spans="1:130" s="247" customFormat="1" ht="26.25" customHeight="1" x14ac:dyDescent="0.15">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432</v>
      </c>
      <c r="AG119" s="942"/>
      <c r="AH119" s="942"/>
      <c r="AI119" s="942"/>
      <c r="AJ119" s="943"/>
      <c r="AK119" s="944" t="s">
        <v>125</v>
      </c>
      <c r="AL119" s="942"/>
      <c r="AM119" s="942"/>
      <c r="AN119" s="942"/>
      <c r="AO119" s="943"/>
      <c r="AP119" s="945" t="s">
        <v>125</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456</v>
      </c>
      <c r="BP119" s="925"/>
      <c r="BQ119" s="929">
        <v>3911891</v>
      </c>
      <c r="BR119" s="892"/>
      <c r="BS119" s="892"/>
      <c r="BT119" s="892"/>
      <c r="BU119" s="892"/>
      <c r="BV119" s="892">
        <v>3918260</v>
      </c>
      <c r="BW119" s="892"/>
      <c r="BX119" s="892"/>
      <c r="BY119" s="892"/>
      <c r="BZ119" s="892"/>
      <c r="CA119" s="892">
        <v>4597020</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387</v>
      </c>
      <c r="DH119" s="807"/>
      <c r="DI119" s="807"/>
      <c r="DJ119" s="807"/>
      <c r="DK119" s="808"/>
      <c r="DL119" s="809" t="s">
        <v>432</v>
      </c>
      <c r="DM119" s="807"/>
      <c r="DN119" s="807"/>
      <c r="DO119" s="807"/>
      <c r="DP119" s="808"/>
      <c r="DQ119" s="809">
        <v>607916</v>
      </c>
      <c r="DR119" s="807"/>
      <c r="DS119" s="807"/>
      <c r="DT119" s="807"/>
      <c r="DU119" s="808"/>
      <c r="DV119" s="895">
        <v>30.7</v>
      </c>
      <c r="DW119" s="896"/>
      <c r="DX119" s="896"/>
      <c r="DY119" s="896"/>
      <c r="DZ119" s="897"/>
    </row>
    <row r="120" spans="1:130" s="247" customFormat="1" ht="26.25" customHeight="1" x14ac:dyDescent="0.15">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125</v>
      </c>
      <c r="AB120" s="824"/>
      <c r="AC120" s="824"/>
      <c r="AD120" s="824"/>
      <c r="AE120" s="825"/>
      <c r="AF120" s="826" t="s">
        <v>125</v>
      </c>
      <c r="AG120" s="824"/>
      <c r="AH120" s="824"/>
      <c r="AI120" s="824"/>
      <c r="AJ120" s="825"/>
      <c r="AK120" s="826" t="s">
        <v>387</v>
      </c>
      <c r="AL120" s="824"/>
      <c r="AM120" s="824"/>
      <c r="AN120" s="824"/>
      <c r="AO120" s="825"/>
      <c r="AP120" s="871" t="s">
        <v>387</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2103117</v>
      </c>
      <c r="BR120" s="889"/>
      <c r="BS120" s="889"/>
      <c r="BT120" s="889"/>
      <c r="BU120" s="889"/>
      <c r="BV120" s="889">
        <v>2329934</v>
      </c>
      <c r="BW120" s="889"/>
      <c r="BX120" s="889"/>
      <c r="BY120" s="889"/>
      <c r="BZ120" s="889"/>
      <c r="CA120" s="889">
        <v>2770630</v>
      </c>
      <c r="CB120" s="889"/>
      <c r="CC120" s="889"/>
      <c r="CD120" s="889"/>
      <c r="CE120" s="889"/>
      <c r="CF120" s="913">
        <v>140</v>
      </c>
      <c r="CG120" s="914"/>
      <c r="CH120" s="914"/>
      <c r="CI120" s="914"/>
      <c r="CJ120" s="914"/>
      <c r="CK120" s="915" t="s">
        <v>460</v>
      </c>
      <c r="CL120" s="899"/>
      <c r="CM120" s="899"/>
      <c r="CN120" s="899"/>
      <c r="CO120" s="900"/>
      <c r="CP120" s="919" t="s">
        <v>461</v>
      </c>
      <c r="CQ120" s="920"/>
      <c r="CR120" s="920"/>
      <c r="CS120" s="920"/>
      <c r="CT120" s="920"/>
      <c r="CU120" s="920"/>
      <c r="CV120" s="920"/>
      <c r="CW120" s="920"/>
      <c r="CX120" s="920"/>
      <c r="CY120" s="920"/>
      <c r="CZ120" s="920"/>
      <c r="DA120" s="920"/>
      <c r="DB120" s="920"/>
      <c r="DC120" s="920"/>
      <c r="DD120" s="920"/>
      <c r="DE120" s="920"/>
      <c r="DF120" s="921"/>
      <c r="DG120" s="908">
        <v>260254</v>
      </c>
      <c r="DH120" s="889"/>
      <c r="DI120" s="889"/>
      <c r="DJ120" s="889"/>
      <c r="DK120" s="889"/>
      <c r="DL120" s="889">
        <v>306897</v>
      </c>
      <c r="DM120" s="889"/>
      <c r="DN120" s="889"/>
      <c r="DO120" s="889"/>
      <c r="DP120" s="889"/>
      <c r="DQ120" s="889">
        <v>283920</v>
      </c>
      <c r="DR120" s="889"/>
      <c r="DS120" s="889"/>
      <c r="DT120" s="889"/>
      <c r="DU120" s="889"/>
      <c r="DV120" s="890">
        <v>14.4</v>
      </c>
      <c r="DW120" s="890"/>
      <c r="DX120" s="890"/>
      <c r="DY120" s="890"/>
      <c r="DZ120" s="891"/>
    </row>
    <row r="121" spans="1:130" s="247" customFormat="1" ht="26.25" customHeight="1" x14ac:dyDescent="0.15">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125</v>
      </c>
      <c r="AB121" s="824"/>
      <c r="AC121" s="824"/>
      <c r="AD121" s="824"/>
      <c r="AE121" s="825"/>
      <c r="AF121" s="826" t="s">
        <v>125</v>
      </c>
      <c r="AG121" s="824"/>
      <c r="AH121" s="824"/>
      <c r="AI121" s="824"/>
      <c r="AJ121" s="825"/>
      <c r="AK121" s="826" t="s">
        <v>125</v>
      </c>
      <c r="AL121" s="824"/>
      <c r="AM121" s="824"/>
      <c r="AN121" s="824"/>
      <c r="AO121" s="825"/>
      <c r="AP121" s="871" t="s">
        <v>438</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104057</v>
      </c>
      <c r="BR121" s="861"/>
      <c r="BS121" s="861"/>
      <c r="BT121" s="861"/>
      <c r="BU121" s="861"/>
      <c r="BV121" s="861">
        <v>59569</v>
      </c>
      <c r="BW121" s="861"/>
      <c r="BX121" s="861"/>
      <c r="BY121" s="861"/>
      <c r="BZ121" s="861"/>
      <c r="CA121" s="861">
        <v>35972</v>
      </c>
      <c r="CB121" s="861"/>
      <c r="CC121" s="861"/>
      <c r="CD121" s="861"/>
      <c r="CE121" s="861"/>
      <c r="CF121" s="922">
        <v>1.8</v>
      </c>
      <c r="CG121" s="923"/>
      <c r="CH121" s="923"/>
      <c r="CI121" s="923"/>
      <c r="CJ121" s="923"/>
      <c r="CK121" s="916"/>
      <c r="CL121" s="902"/>
      <c r="CM121" s="902"/>
      <c r="CN121" s="902"/>
      <c r="CO121" s="903"/>
      <c r="CP121" s="882" t="s">
        <v>464</v>
      </c>
      <c r="CQ121" s="883"/>
      <c r="CR121" s="883"/>
      <c r="CS121" s="883"/>
      <c r="CT121" s="883"/>
      <c r="CU121" s="883"/>
      <c r="CV121" s="883"/>
      <c r="CW121" s="883"/>
      <c r="CX121" s="883"/>
      <c r="CY121" s="883"/>
      <c r="CZ121" s="883"/>
      <c r="DA121" s="883"/>
      <c r="DB121" s="883"/>
      <c r="DC121" s="883"/>
      <c r="DD121" s="883"/>
      <c r="DE121" s="883"/>
      <c r="DF121" s="884"/>
      <c r="DG121" s="860" t="s">
        <v>125</v>
      </c>
      <c r="DH121" s="861"/>
      <c r="DI121" s="861"/>
      <c r="DJ121" s="861"/>
      <c r="DK121" s="861"/>
      <c r="DL121" s="861" t="s">
        <v>432</v>
      </c>
      <c r="DM121" s="861"/>
      <c r="DN121" s="861"/>
      <c r="DO121" s="861"/>
      <c r="DP121" s="861"/>
      <c r="DQ121" s="861" t="s">
        <v>125</v>
      </c>
      <c r="DR121" s="861"/>
      <c r="DS121" s="861"/>
      <c r="DT121" s="861"/>
      <c r="DU121" s="861"/>
      <c r="DV121" s="838" t="s">
        <v>432</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432</v>
      </c>
      <c r="AB122" s="824"/>
      <c r="AC122" s="824"/>
      <c r="AD122" s="824"/>
      <c r="AE122" s="825"/>
      <c r="AF122" s="826" t="s">
        <v>432</v>
      </c>
      <c r="AG122" s="824"/>
      <c r="AH122" s="824"/>
      <c r="AI122" s="824"/>
      <c r="AJ122" s="825"/>
      <c r="AK122" s="826" t="s">
        <v>387</v>
      </c>
      <c r="AL122" s="824"/>
      <c r="AM122" s="824"/>
      <c r="AN122" s="824"/>
      <c r="AO122" s="825"/>
      <c r="AP122" s="871" t="s">
        <v>432</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2220617</v>
      </c>
      <c r="BR122" s="892"/>
      <c r="BS122" s="892"/>
      <c r="BT122" s="892"/>
      <c r="BU122" s="892"/>
      <c r="BV122" s="892">
        <v>2047540</v>
      </c>
      <c r="BW122" s="892"/>
      <c r="BX122" s="892"/>
      <c r="BY122" s="892"/>
      <c r="BZ122" s="892"/>
      <c r="CA122" s="892">
        <v>2191462</v>
      </c>
      <c r="CB122" s="892"/>
      <c r="CC122" s="892"/>
      <c r="CD122" s="892"/>
      <c r="CE122" s="892"/>
      <c r="CF122" s="893">
        <v>110.8</v>
      </c>
      <c r="CG122" s="894"/>
      <c r="CH122" s="894"/>
      <c r="CI122" s="894"/>
      <c r="CJ122" s="894"/>
      <c r="CK122" s="916"/>
      <c r="CL122" s="902"/>
      <c r="CM122" s="902"/>
      <c r="CN122" s="902"/>
      <c r="CO122" s="903"/>
      <c r="CP122" s="882" t="s">
        <v>466</v>
      </c>
      <c r="CQ122" s="883"/>
      <c r="CR122" s="883"/>
      <c r="CS122" s="883"/>
      <c r="CT122" s="883"/>
      <c r="CU122" s="883"/>
      <c r="CV122" s="883"/>
      <c r="CW122" s="883"/>
      <c r="CX122" s="883"/>
      <c r="CY122" s="883"/>
      <c r="CZ122" s="883"/>
      <c r="DA122" s="883"/>
      <c r="DB122" s="883"/>
      <c r="DC122" s="883"/>
      <c r="DD122" s="883"/>
      <c r="DE122" s="883"/>
      <c r="DF122" s="884"/>
      <c r="DG122" s="860" t="s">
        <v>432</v>
      </c>
      <c r="DH122" s="861"/>
      <c r="DI122" s="861"/>
      <c r="DJ122" s="861"/>
      <c r="DK122" s="861"/>
      <c r="DL122" s="861" t="s">
        <v>432</v>
      </c>
      <c r="DM122" s="861"/>
      <c r="DN122" s="861"/>
      <c r="DO122" s="861"/>
      <c r="DP122" s="861"/>
      <c r="DQ122" s="861" t="s">
        <v>432</v>
      </c>
      <c r="DR122" s="861"/>
      <c r="DS122" s="861"/>
      <c r="DT122" s="861"/>
      <c r="DU122" s="861"/>
      <c r="DV122" s="838" t="s">
        <v>432</v>
      </c>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125</v>
      </c>
      <c r="AB123" s="824"/>
      <c r="AC123" s="824"/>
      <c r="AD123" s="824"/>
      <c r="AE123" s="825"/>
      <c r="AF123" s="826" t="s">
        <v>432</v>
      </c>
      <c r="AG123" s="824"/>
      <c r="AH123" s="824"/>
      <c r="AI123" s="824"/>
      <c r="AJ123" s="825"/>
      <c r="AK123" s="826" t="s">
        <v>432</v>
      </c>
      <c r="AL123" s="824"/>
      <c r="AM123" s="824"/>
      <c r="AN123" s="824"/>
      <c r="AO123" s="825"/>
      <c r="AP123" s="871" t="s">
        <v>387</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467</v>
      </c>
      <c r="BP123" s="925"/>
      <c r="BQ123" s="879">
        <v>4427791</v>
      </c>
      <c r="BR123" s="880"/>
      <c r="BS123" s="880"/>
      <c r="BT123" s="880"/>
      <c r="BU123" s="880"/>
      <c r="BV123" s="880">
        <v>4437043</v>
      </c>
      <c r="BW123" s="880"/>
      <c r="BX123" s="880"/>
      <c r="BY123" s="880"/>
      <c r="BZ123" s="880"/>
      <c r="CA123" s="880">
        <v>4998064</v>
      </c>
      <c r="CB123" s="880"/>
      <c r="CC123" s="880"/>
      <c r="CD123" s="880"/>
      <c r="CE123" s="880"/>
      <c r="CF123" s="790"/>
      <c r="CG123" s="791"/>
      <c r="CH123" s="791"/>
      <c r="CI123" s="791"/>
      <c r="CJ123" s="881"/>
      <c r="CK123" s="916"/>
      <c r="CL123" s="902"/>
      <c r="CM123" s="902"/>
      <c r="CN123" s="902"/>
      <c r="CO123" s="903"/>
      <c r="CP123" s="882" t="s">
        <v>398</v>
      </c>
      <c r="CQ123" s="883"/>
      <c r="CR123" s="883"/>
      <c r="CS123" s="883"/>
      <c r="CT123" s="883"/>
      <c r="CU123" s="883"/>
      <c r="CV123" s="883"/>
      <c r="CW123" s="883"/>
      <c r="CX123" s="883"/>
      <c r="CY123" s="883"/>
      <c r="CZ123" s="883"/>
      <c r="DA123" s="883"/>
      <c r="DB123" s="883"/>
      <c r="DC123" s="883"/>
      <c r="DD123" s="883"/>
      <c r="DE123" s="883"/>
      <c r="DF123" s="884"/>
      <c r="DG123" s="823" t="s">
        <v>387</v>
      </c>
      <c r="DH123" s="824"/>
      <c r="DI123" s="824"/>
      <c r="DJ123" s="824"/>
      <c r="DK123" s="825"/>
      <c r="DL123" s="826" t="s">
        <v>125</v>
      </c>
      <c r="DM123" s="824"/>
      <c r="DN123" s="824"/>
      <c r="DO123" s="824"/>
      <c r="DP123" s="825"/>
      <c r="DQ123" s="826" t="s">
        <v>387</v>
      </c>
      <c r="DR123" s="824"/>
      <c r="DS123" s="824"/>
      <c r="DT123" s="824"/>
      <c r="DU123" s="825"/>
      <c r="DV123" s="871" t="s">
        <v>125</v>
      </c>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387</v>
      </c>
      <c r="AB124" s="824"/>
      <c r="AC124" s="824"/>
      <c r="AD124" s="824"/>
      <c r="AE124" s="825"/>
      <c r="AF124" s="826" t="s">
        <v>387</v>
      </c>
      <c r="AG124" s="824"/>
      <c r="AH124" s="824"/>
      <c r="AI124" s="824"/>
      <c r="AJ124" s="825"/>
      <c r="AK124" s="826" t="s">
        <v>387</v>
      </c>
      <c r="AL124" s="824"/>
      <c r="AM124" s="824"/>
      <c r="AN124" s="824"/>
      <c r="AO124" s="825"/>
      <c r="AP124" s="871" t="s">
        <v>387</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387</v>
      </c>
      <c r="BR124" s="878"/>
      <c r="BS124" s="878"/>
      <c r="BT124" s="878"/>
      <c r="BU124" s="878"/>
      <c r="BV124" s="878" t="s">
        <v>125</v>
      </c>
      <c r="BW124" s="878"/>
      <c r="BX124" s="878"/>
      <c r="BY124" s="878"/>
      <c r="BZ124" s="878"/>
      <c r="CA124" s="878" t="s">
        <v>387</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387</v>
      </c>
      <c r="DH124" s="807"/>
      <c r="DI124" s="807"/>
      <c r="DJ124" s="807"/>
      <c r="DK124" s="808"/>
      <c r="DL124" s="809" t="s">
        <v>387</v>
      </c>
      <c r="DM124" s="807"/>
      <c r="DN124" s="807"/>
      <c r="DO124" s="807"/>
      <c r="DP124" s="808"/>
      <c r="DQ124" s="809" t="s">
        <v>387</v>
      </c>
      <c r="DR124" s="807"/>
      <c r="DS124" s="807"/>
      <c r="DT124" s="807"/>
      <c r="DU124" s="808"/>
      <c r="DV124" s="895" t="s">
        <v>438</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387</v>
      </c>
      <c r="AB125" s="824"/>
      <c r="AC125" s="824"/>
      <c r="AD125" s="824"/>
      <c r="AE125" s="825"/>
      <c r="AF125" s="826" t="s">
        <v>387</v>
      </c>
      <c r="AG125" s="824"/>
      <c r="AH125" s="824"/>
      <c r="AI125" s="824"/>
      <c r="AJ125" s="825"/>
      <c r="AK125" s="826" t="s">
        <v>387</v>
      </c>
      <c r="AL125" s="824"/>
      <c r="AM125" s="824"/>
      <c r="AN125" s="824"/>
      <c r="AO125" s="825"/>
      <c r="AP125" s="871" t="s">
        <v>387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387</v>
      </c>
      <c r="DH125" s="889"/>
      <c r="DI125" s="889"/>
      <c r="DJ125" s="889"/>
      <c r="DK125" s="889"/>
      <c r="DL125" s="889" t="s">
        <v>387</v>
      </c>
      <c r="DM125" s="889"/>
      <c r="DN125" s="889"/>
      <c r="DO125" s="889"/>
      <c r="DP125" s="889"/>
      <c r="DQ125" s="889" t="s">
        <v>387</v>
      </c>
      <c r="DR125" s="889"/>
      <c r="DS125" s="889"/>
      <c r="DT125" s="889"/>
      <c r="DU125" s="889"/>
      <c r="DV125" s="890" t="s">
        <v>387</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387</v>
      </c>
      <c r="AB126" s="824"/>
      <c r="AC126" s="824"/>
      <c r="AD126" s="824"/>
      <c r="AE126" s="825"/>
      <c r="AF126" s="826" t="s">
        <v>387</v>
      </c>
      <c r="AG126" s="824"/>
      <c r="AH126" s="824"/>
      <c r="AI126" s="824"/>
      <c r="AJ126" s="825"/>
      <c r="AK126" s="826">
        <v>35332</v>
      </c>
      <c r="AL126" s="824"/>
      <c r="AM126" s="824"/>
      <c r="AN126" s="824"/>
      <c r="AO126" s="825"/>
      <c r="AP126" s="871">
        <v>1.8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387</v>
      </c>
      <c r="DH126" s="861"/>
      <c r="DI126" s="861"/>
      <c r="DJ126" s="861"/>
      <c r="DK126" s="861"/>
      <c r="DL126" s="861" t="s">
        <v>387</v>
      </c>
      <c r="DM126" s="861"/>
      <c r="DN126" s="861"/>
      <c r="DO126" s="861"/>
      <c r="DP126" s="861"/>
      <c r="DQ126" s="861" t="s">
        <v>387</v>
      </c>
      <c r="DR126" s="861"/>
      <c r="DS126" s="861"/>
      <c r="DT126" s="861"/>
      <c r="DU126" s="861"/>
      <c r="DV126" s="838" t="s">
        <v>387</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387</v>
      </c>
      <c r="AB127" s="824"/>
      <c r="AC127" s="824"/>
      <c r="AD127" s="824"/>
      <c r="AE127" s="825"/>
      <c r="AF127" s="826" t="s">
        <v>387</v>
      </c>
      <c r="AG127" s="824"/>
      <c r="AH127" s="824"/>
      <c r="AI127" s="824"/>
      <c r="AJ127" s="825"/>
      <c r="AK127" s="826" t="s">
        <v>125</v>
      </c>
      <c r="AL127" s="824"/>
      <c r="AM127" s="824"/>
      <c r="AN127" s="824"/>
      <c r="AO127" s="825"/>
      <c r="AP127" s="871" t="s">
        <v>387</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387</v>
      </c>
      <c r="DH127" s="861"/>
      <c r="DI127" s="861"/>
      <c r="DJ127" s="861"/>
      <c r="DK127" s="861"/>
      <c r="DL127" s="861" t="s">
        <v>387</v>
      </c>
      <c r="DM127" s="861"/>
      <c r="DN127" s="861"/>
      <c r="DO127" s="861"/>
      <c r="DP127" s="861"/>
      <c r="DQ127" s="861" t="s">
        <v>125</v>
      </c>
      <c r="DR127" s="861"/>
      <c r="DS127" s="861"/>
      <c r="DT127" s="861"/>
      <c r="DU127" s="861"/>
      <c r="DV127" s="838" t="s">
        <v>387</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9680</v>
      </c>
      <c r="AB128" s="845"/>
      <c r="AC128" s="845"/>
      <c r="AD128" s="845"/>
      <c r="AE128" s="846"/>
      <c r="AF128" s="847" t="s">
        <v>387</v>
      </c>
      <c r="AG128" s="845"/>
      <c r="AH128" s="845"/>
      <c r="AI128" s="845"/>
      <c r="AJ128" s="846"/>
      <c r="AK128" s="847" t="s">
        <v>387</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438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438</v>
      </c>
      <c r="DM128" s="835"/>
      <c r="DN128" s="835"/>
      <c r="DO128" s="835"/>
      <c r="DP128" s="835"/>
      <c r="DQ128" s="835" t="s">
        <v>483</v>
      </c>
      <c r="DR128" s="835"/>
      <c r="DS128" s="835"/>
      <c r="DT128" s="835"/>
      <c r="DU128" s="835"/>
      <c r="DV128" s="836" t="s">
        <v>484</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2127145</v>
      </c>
      <c r="AB129" s="824"/>
      <c r="AC129" s="824"/>
      <c r="AD129" s="824"/>
      <c r="AE129" s="825"/>
      <c r="AF129" s="826">
        <v>2171765</v>
      </c>
      <c r="AG129" s="824"/>
      <c r="AH129" s="824"/>
      <c r="AI129" s="824"/>
      <c r="AJ129" s="825"/>
      <c r="AK129" s="826">
        <v>2205622</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487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231414</v>
      </c>
      <c r="AB130" s="824"/>
      <c r="AC130" s="824"/>
      <c r="AD130" s="824"/>
      <c r="AE130" s="825"/>
      <c r="AF130" s="826">
        <v>228235</v>
      </c>
      <c r="AG130" s="824"/>
      <c r="AH130" s="824"/>
      <c r="AI130" s="824"/>
      <c r="AJ130" s="825"/>
      <c r="AK130" s="826">
        <v>227243</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8.8000000000000007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1895731</v>
      </c>
      <c r="AB131" s="807"/>
      <c r="AC131" s="807"/>
      <c r="AD131" s="807"/>
      <c r="AE131" s="808"/>
      <c r="AF131" s="809">
        <v>1943530</v>
      </c>
      <c r="AG131" s="807"/>
      <c r="AH131" s="807"/>
      <c r="AI131" s="807"/>
      <c r="AJ131" s="808"/>
      <c r="AK131" s="809">
        <v>1978379</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t="s">
        <v>483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6.9314686520000004</v>
      </c>
      <c r="AB132" s="787"/>
      <c r="AC132" s="787"/>
      <c r="AD132" s="787"/>
      <c r="AE132" s="788"/>
      <c r="AF132" s="789">
        <v>8.7150185489999998</v>
      </c>
      <c r="AG132" s="787"/>
      <c r="AH132" s="787"/>
      <c r="AI132" s="787"/>
      <c r="AJ132" s="788"/>
      <c r="AK132" s="789">
        <v>10.954574429999999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6.9</v>
      </c>
      <c r="AB133" s="766"/>
      <c r="AC133" s="766"/>
      <c r="AD133" s="766"/>
      <c r="AE133" s="767"/>
      <c r="AF133" s="765">
        <v>7.7</v>
      </c>
      <c r="AG133" s="766"/>
      <c r="AH133" s="766"/>
      <c r="AI133" s="766"/>
      <c r="AJ133" s="767"/>
      <c r="AK133" s="765">
        <v>8.8000000000000007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AVaM3FUkwaf+MyZlD3gVVDtT0FPkKPuwp9sI+lx22melgH+CpsN/gdwBPJDCYKFroNLp0Kq/5calsxdujAE4g==" saltValue="M+F7hsypOk0EjfelxMH8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78" zoomScale="85" zoomScaleNormal="85" zoomScaleSheetLayoutView="85" workbookViewId="0">
      <selection activeCell="BN6" sqref="BN6:BU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fy176c147A5OD9vw1l/kIqSuytugWMr39yv4I8X/t2z/RaVTdmmy3WeQuJINayFzKZKjhfWB1HwTupMMif9Cw==" saltValue="Y+AJGkb/2aUELilgEXk0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election activeCell="BN6" sqref="BN6:BU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mJxoqlacDdSR2ek4RRBYhTRLyLqvBeK0q2szyHHmRQBC29Rp28lfjunnGFsDjXdozH/bgjsiUV1ln+wJ731A==" saltValue="nciMcYypgJp5WkNmbypI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1" workbookViewId="0">
      <selection activeCell="BN6" sqref="BN6:BU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1106078</v>
      </c>
      <c r="AP9" s="313">
        <v>181146</v>
      </c>
      <c r="AQ9" s="314">
        <v>120360</v>
      </c>
      <c r="AR9" s="315">
        <v>50.5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32980</v>
      </c>
      <c r="AP10" s="316">
        <v>5401</v>
      </c>
      <c r="AQ10" s="317">
        <v>12817</v>
      </c>
      <c r="AR10" s="318">
        <v>-57.9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143760</v>
      </c>
      <c r="AP11" s="316">
        <v>23544</v>
      </c>
      <c r="AQ11" s="317">
        <v>19677</v>
      </c>
      <c r="AR11" s="318">
        <v>19.7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1195</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t="s">
        <v>508</v>
      </c>
      <c r="AP14" s="316" t="s">
        <v>508</v>
      </c>
      <c r="AQ14" s="317">
        <v>5328</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23458</v>
      </c>
      <c r="AP15" s="316">
        <v>3842</v>
      </c>
      <c r="AQ15" s="317">
        <v>3216</v>
      </c>
      <c r="AR15" s="318">
        <v>19.5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-86166</v>
      </c>
      <c r="AP16" s="316">
        <v>-14112</v>
      </c>
      <c r="AQ16" s="317">
        <v>-12293</v>
      </c>
      <c r="AR16" s="318">
        <v>14.8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1220110</v>
      </c>
      <c r="AP17" s="316">
        <v>199821</v>
      </c>
      <c r="AQ17" s="317">
        <v>150300</v>
      </c>
      <c r="AR17" s="318">
        <v>32.9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14.9</v>
      </c>
      <c r="AP21" s="329">
        <v>13.79</v>
      </c>
      <c r="AQ21" s="330">
        <v>1.1100000000000001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96.7</v>
      </c>
      <c r="AP22" s="334">
        <v>95.2</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340390</v>
      </c>
      <c r="AP32" s="343">
        <v>55747</v>
      </c>
      <c r="AQ32" s="344">
        <v>71832</v>
      </c>
      <c r="AR32" s="345">
        <v>-22.4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1</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48166</v>
      </c>
      <c r="AP35" s="343">
        <v>7888</v>
      </c>
      <c r="AQ35" s="344">
        <v>20841</v>
      </c>
      <c r="AR35" s="345">
        <v>-62.2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20078</v>
      </c>
      <c r="AP36" s="343">
        <v>3288</v>
      </c>
      <c r="AQ36" s="344">
        <v>5244</v>
      </c>
      <c r="AR36" s="345">
        <v>-37.299999999999997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35332</v>
      </c>
      <c r="AP37" s="343">
        <v>5786</v>
      </c>
      <c r="AQ37" s="344">
        <v>943</v>
      </c>
      <c r="AR37" s="345">
        <v>513.6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508</v>
      </c>
      <c r="AP38" s="346" t="s">
        <v>508</v>
      </c>
      <c r="AQ38" s="347">
        <v>9</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t="s">
        <v>508</v>
      </c>
      <c r="AP39" s="343" t="s">
        <v>508</v>
      </c>
      <c r="AQ39" s="344">
        <v>-2885</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-227243</v>
      </c>
      <c r="AP40" s="343">
        <v>-37216</v>
      </c>
      <c r="AQ40" s="344">
        <v>-64554</v>
      </c>
      <c r="AR40" s="345">
        <v>-42.3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294</v>
      </c>
      <c r="AL41" s="1187"/>
      <c r="AM41" s="1187"/>
      <c r="AN41" s="1188"/>
      <c r="AO41" s="343">
        <v>216723</v>
      </c>
      <c r="AP41" s="343">
        <v>35493</v>
      </c>
      <c r="AQ41" s="344">
        <v>31431</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1036472</v>
      </c>
      <c r="AN51" s="365">
        <v>175198</v>
      </c>
      <c r="AO51" s="366">
        <v>-39.700000000000003</v>
      </c>
      <c r="AP51" s="367">
        <v>109920</v>
      </c>
      <c r="AQ51" s="368">
        <v>-8.1999999999999993</v>
      </c>
      <c r="AR51" s="369">
        <v>-31.5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260679</v>
      </c>
      <c r="AN52" s="373">
        <v>44063</v>
      </c>
      <c r="AO52" s="374">
        <v>3.2</v>
      </c>
      <c r="AP52" s="375">
        <v>62739</v>
      </c>
      <c r="AQ52" s="376">
        <v>-8.4</v>
      </c>
      <c r="AR52" s="377">
        <v>11.6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1688731</v>
      </c>
      <c r="AN53" s="365">
        <v>284202</v>
      </c>
      <c r="AO53" s="366">
        <v>62.2</v>
      </c>
      <c r="AP53" s="367">
        <v>119882</v>
      </c>
      <c r="AQ53" s="368">
        <v>9.1</v>
      </c>
      <c r="AR53" s="369">
        <v>53.1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539952</v>
      </c>
      <c r="AN54" s="373">
        <v>90870</v>
      </c>
      <c r="AO54" s="374">
        <v>106.2</v>
      </c>
      <c r="AP54" s="375">
        <v>66481</v>
      </c>
      <c r="AQ54" s="376">
        <v>6</v>
      </c>
      <c r="AR54" s="377">
        <v>100.2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2431374</v>
      </c>
      <c r="AN55" s="365">
        <v>405297</v>
      </c>
      <c r="AO55" s="366">
        <v>42.6</v>
      </c>
      <c r="AP55" s="367">
        <v>116162</v>
      </c>
      <c r="AQ55" s="368">
        <v>-3.1</v>
      </c>
      <c r="AR55" s="369">
        <v>45.7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713263</v>
      </c>
      <c r="AN56" s="373">
        <v>118897</v>
      </c>
      <c r="AO56" s="374">
        <v>30.8</v>
      </c>
      <c r="AP56" s="375">
        <v>61562</v>
      </c>
      <c r="AQ56" s="376">
        <v>-7.4</v>
      </c>
      <c r="AR56" s="377">
        <v>38.200000000000003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1105558</v>
      </c>
      <c r="AN57" s="365">
        <v>182105</v>
      </c>
      <c r="AO57" s="366">
        <v>-55.1</v>
      </c>
      <c r="AP57" s="367">
        <v>121449</v>
      </c>
      <c r="AQ57" s="368">
        <v>4.5999999999999996</v>
      </c>
      <c r="AR57" s="369">
        <v>-59.7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175133</v>
      </c>
      <c r="AN58" s="373">
        <v>28847</v>
      </c>
      <c r="AO58" s="374">
        <v>-75.7</v>
      </c>
      <c r="AP58" s="375">
        <v>62922</v>
      </c>
      <c r="AQ58" s="376">
        <v>2.2000000000000002</v>
      </c>
      <c r="AR58" s="377">
        <v>-77.900000000000006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1134385</v>
      </c>
      <c r="AN59" s="365">
        <v>185782</v>
      </c>
      <c r="AO59" s="366">
        <v>2</v>
      </c>
      <c r="AP59" s="367">
        <v>145139</v>
      </c>
      <c r="AQ59" s="368">
        <v>19.5</v>
      </c>
      <c r="AR59" s="369">
        <v>-17.5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315940</v>
      </c>
      <c r="AN60" s="373">
        <v>51743</v>
      </c>
      <c r="AO60" s="374">
        <v>79.400000000000006</v>
      </c>
      <c r="AP60" s="375">
        <v>83762</v>
      </c>
      <c r="AQ60" s="376">
        <v>33.1</v>
      </c>
      <c r="AR60" s="377">
        <v>46.3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1479304</v>
      </c>
      <c r="AN61" s="380">
        <v>246517</v>
      </c>
      <c r="AO61" s="381">
        <v>2.4</v>
      </c>
      <c r="AP61" s="382">
        <v>122510</v>
      </c>
      <c r="AQ61" s="383">
        <v>4.4000000000000004</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400993</v>
      </c>
      <c r="AN62" s="373">
        <v>66884</v>
      </c>
      <c r="AO62" s="374">
        <v>28.8</v>
      </c>
      <c r="AP62" s="375">
        <v>67493</v>
      </c>
      <c r="AQ62" s="376">
        <v>5.0999999999999996</v>
      </c>
      <c r="AR62" s="377">
        <v>23.7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Ja9/mKDExOj/KrknO8ZM6w22lPkJ2cv1a5EKLN9FcsHB2bf7Hivj+uCWxLEUJ1sJt2m9LL/fwQsAZ3POXhcRg==" saltValue="rVKoSsiBVbKpZXS0NhEi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82" zoomScaleNormal="100" zoomScaleSheetLayoutView="55" workbookViewId="0">
      <selection activeCell="BN6" sqref="BN6:BU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ggUvkxB5at24/IVpOMYiVoG4UtCxTrrHWJRMgMmLYGEGB4jLi8NU/A6gLPnsf7Q+NvOKO+PQ1+8V3YwYMeeViw==" saltValue="52JN2MnmPKLlVlJgtZQ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Normal="100" zoomScaleSheetLayoutView="55" workbookViewId="0">
      <selection activeCell="BN6" sqref="BN6:BU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96++xPWqmjrP+LJ6py528BTnu/+nZl66xmh4FSVAU/8clCrS7fvmEuI125uyk2VPtlJGl3AqNYq+aLXztTZWJA==" saltValue="b3Bx9n6ws/r2TnjmWoR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BN6" sqref="BN6:BU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28.01</v>
      </c>
      <c r="G47" s="12">
        <v>29.91</v>
      </c>
      <c r="H47" s="12">
        <v>29.53</v>
      </c>
      <c r="I47" s="12">
        <v>31.99</v>
      </c>
      <c r="J47" s="13">
        <v>27.18</v>
      </c>
    </row>
    <row r="48" spans="2:10" ht="57.75" customHeight="1" x14ac:dyDescent="0.15">
      <c r="B48" s="14"/>
      <c r="C48" s="1200" t="s">
        <v>4</v>
      </c>
      <c r="D48" s="1200"/>
      <c r="E48" s="1201"/>
      <c r="F48" s="15">
        <v>5.76</v>
      </c>
      <c r="G48" s="16">
        <v>7.66</v>
      </c>
      <c r="H48" s="16">
        <v>9.4600000000000009</v>
      </c>
      <c r="I48" s="16">
        <v>8.7899999999999991</v>
      </c>
      <c r="J48" s="17">
        <v>6.14</v>
      </c>
    </row>
    <row r="49" spans="2:10" ht="57.75" customHeight="1" thickBot="1" x14ac:dyDescent="0.2">
      <c r="B49" s="18"/>
      <c r="C49" s="1202" t="s">
        <v>5</v>
      </c>
      <c r="D49" s="1202"/>
      <c r="E49" s="1203"/>
      <c r="F49" s="19">
        <v>5.2</v>
      </c>
      <c r="G49" s="20">
        <v>3.57</v>
      </c>
      <c r="H49" s="20">
        <v>2.25</v>
      </c>
      <c r="I49" s="20">
        <v>2.58</v>
      </c>
      <c r="J49" s="21" t="s">
        <v>555</v>
      </c>
    </row>
    <row r="50" spans="2:10" ht="13.5" customHeight="1" x14ac:dyDescent="0.15"/>
  </sheetData>
  <sheetProtection algorithmName="SHA-512" hashValue="dNBzyI7QbBJp8PY0koYOtl9KLvIIB7Gw0Xnb3j3Z52L7vDOjlF9qZH5wC92vgDAAtrUabWDaISMUbj/ED2RySA==" saltValue="WKYoSwad/bGPjAaAwT2l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BN6" sqref="BN6:BU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556</v>
      </c>
      <c r="D34" s="1210"/>
      <c r="E34" s="1211"/>
      <c r="F34" s="32">
        <v>15.71</v>
      </c>
      <c r="G34" s="33">
        <v>16.350000000000001</v>
      </c>
      <c r="H34" s="33">
        <v>12.18</v>
      </c>
      <c r="I34" s="33">
        <v>14.31</v>
      </c>
      <c r="J34" s="34">
        <v>14.36</v>
      </c>
      <c r="K34" s="22"/>
      <c r="L34" s="22"/>
      <c r="M34" s="22"/>
      <c r="N34" s="22"/>
      <c r="O34" s="22"/>
      <c r="P34" s="22"/>
    </row>
    <row r="35" spans="1:16" ht="39" customHeight="1" x14ac:dyDescent="0.15">
      <c r="A35" s="22"/>
      <c r="B35" s="35"/>
      <c r="C35" s="1204" t="s">
        <v>557</v>
      </c>
      <c r="D35" s="1205"/>
      <c r="E35" s="1206"/>
      <c r="F35" s="36">
        <v>5.75</v>
      </c>
      <c r="G35" s="37">
        <v>7.66</v>
      </c>
      <c r="H35" s="37">
        <v>9.4499999999999993</v>
      </c>
      <c r="I35" s="37">
        <v>8.7799999999999994</v>
      </c>
      <c r="J35" s="38">
        <v>6.13</v>
      </c>
      <c r="K35" s="22"/>
      <c r="L35" s="22"/>
      <c r="M35" s="22"/>
      <c r="N35" s="22"/>
      <c r="O35" s="22"/>
      <c r="P35" s="22"/>
    </row>
    <row r="36" spans="1:16" ht="39" customHeight="1" x14ac:dyDescent="0.15">
      <c r="A36" s="22"/>
      <c r="B36" s="35"/>
      <c r="C36" s="1204" t="s">
        <v>558</v>
      </c>
      <c r="D36" s="1205"/>
      <c r="E36" s="1206"/>
      <c r="F36" s="36">
        <v>2.44</v>
      </c>
      <c r="G36" s="37">
        <v>3.58</v>
      </c>
      <c r="H36" s="37">
        <v>4.37</v>
      </c>
      <c r="I36" s="37">
        <v>1.07</v>
      </c>
      <c r="J36" s="38">
        <v>0.36</v>
      </c>
      <c r="K36" s="22"/>
      <c r="L36" s="22"/>
      <c r="M36" s="22"/>
      <c r="N36" s="22"/>
      <c r="O36" s="22"/>
      <c r="P36" s="22"/>
    </row>
    <row r="37" spans="1:16" ht="39" customHeight="1" x14ac:dyDescent="0.15">
      <c r="A37" s="22"/>
      <c r="B37" s="35"/>
      <c r="C37" s="1204" t="s">
        <v>559</v>
      </c>
      <c r="D37" s="1205"/>
      <c r="E37" s="1206"/>
      <c r="F37" s="36">
        <v>0.2</v>
      </c>
      <c r="G37" s="37">
        <v>0.18</v>
      </c>
      <c r="H37" s="37">
        <v>0.14000000000000001</v>
      </c>
      <c r="I37" s="37">
        <v>0.22</v>
      </c>
      <c r="J37" s="38">
        <v>7.0000000000000007E-2</v>
      </c>
      <c r="K37" s="22"/>
      <c r="L37" s="22"/>
      <c r="M37" s="22"/>
      <c r="N37" s="22"/>
      <c r="O37" s="22"/>
      <c r="P37" s="22"/>
    </row>
    <row r="38" spans="1:16" ht="39" customHeight="1" x14ac:dyDescent="0.15">
      <c r="A38" s="22"/>
      <c r="B38" s="35"/>
      <c r="C38" s="1204" t="s">
        <v>560</v>
      </c>
      <c r="D38" s="1205"/>
      <c r="E38" s="1206"/>
      <c r="F38" s="36">
        <v>0</v>
      </c>
      <c r="G38" s="37">
        <v>0</v>
      </c>
      <c r="H38" s="37">
        <v>0</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561</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562</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y4Q7CFdgyfCNYcyWE07jETrcM6ErxN/D1RDdF4Kc6u3Yyq/YD9mPEJqzZLLBFjE7ch1GTmk2eKxYb6IMEOW2g==" saltValue="9EHt92lQtA+fRxVKDbfk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election activeCell="BN6" sqref="BN6:BU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315</v>
      </c>
      <c r="L45" s="60">
        <v>321</v>
      </c>
      <c r="M45" s="60">
        <v>326</v>
      </c>
      <c r="N45" s="60">
        <v>333</v>
      </c>
      <c r="O45" s="61">
        <v>340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35</v>
      </c>
      <c r="L48" s="64">
        <v>49</v>
      </c>
      <c r="M48" s="64">
        <v>39</v>
      </c>
      <c r="N48" s="64">
        <v>59</v>
      </c>
      <c r="O48" s="65">
        <v>48</v>
      </c>
      <c r="P48" s="48"/>
      <c r="Q48" s="48"/>
      <c r="R48" s="48"/>
      <c r="S48" s="48"/>
      <c r="T48" s="48"/>
      <c r="U48" s="48"/>
    </row>
    <row r="49" spans="1:21" ht="30.75" customHeight="1" x14ac:dyDescent="0.15">
      <c r="A49" s="48"/>
      <c r="B49" s="1232"/>
      <c r="C49" s="1233"/>
      <c r="D49" s="62"/>
      <c r="E49" s="1214" t="s">
        <v>16</v>
      </c>
      <c r="F49" s="1214"/>
      <c r="G49" s="1214"/>
      <c r="H49" s="1214"/>
      <c r="I49" s="1214"/>
      <c r="J49" s="1215"/>
      <c r="K49" s="63">
        <v>7</v>
      </c>
      <c r="L49" s="64">
        <v>4</v>
      </c>
      <c r="M49" s="64">
        <v>7</v>
      </c>
      <c r="N49" s="64">
        <v>6</v>
      </c>
      <c r="O49" s="65">
        <v>20</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508</v>
      </c>
      <c r="L50" s="64" t="s">
        <v>508</v>
      </c>
      <c r="M50" s="64" t="s">
        <v>508</v>
      </c>
      <c r="N50" s="64" t="s">
        <v>508</v>
      </c>
      <c r="O50" s="65">
        <v>35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508</v>
      </c>
      <c r="L51" s="64" t="s">
        <v>508</v>
      </c>
      <c r="M51" s="64" t="s">
        <v>508</v>
      </c>
      <c r="N51" s="64" t="s">
        <v>508</v>
      </c>
      <c r="O51" s="65" t="s">
        <v>508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241</v>
      </c>
      <c r="L52" s="64">
        <v>235</v>
      </c>
      <c r="M52" s="64">
        <v>242</v>
      </c>
      <c r="N52" s="64">
        <v>228</v>
      </c>
      <c r="O52" s="65">
        <v>227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116</v>
      </c>
      <c r="L53" s="69">
        <v>139</v>
      </c>
      <c r="M53" s="69">
        <v>130</v>
      </c>
      <c r="N53" s="69">
        <v>170</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583</v>
      </c>
      <c r="L57" s="84" t="s">
        <v>583</v>
      </c>
      <c r="M57" s="84" t="s">
        <v>583</v>
      </c>
      <c r="N57" s="84" t="s">
        <v>583</v>
      </c>
      <c r="O57" s="85" t="s">
        <v>583</v>
      </c>
    </row>
    <row r="58" spans="1:21" ht="31.5" customHeight="1" thickBot="1" x14ac:dyDescent="0.2">
      <c r="B58" s="1222"/>
      <c r="C58" s="1223"/>
      <c r="D58" s="1227" t="s">
        <v>27</v>
      </c>
      <c r="E58" s="1228"/>
      <c r="F58" s="1228"/>
      <c r="G58" s="1228"/>
      <c r="H58" s="1228"/>
      <c r="I58" s="1228"/>
      <c r="J58" s="1229"/>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9lUc653iBQv1nAhX/0n0MENaZKYIzu/1U9/+j2075XCz3ARWbIhssfgvVidrs2vykxwcUMZkfLivQcM2q5QQ==" saltValue="LOFbfgalvF8OLc6vkozL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6" zoomScaleSheetLayoutView="100" workbookViewId="0">
      <selection activeCell="BN6" sqref="BN6:BU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3336</v>
      </c>
      <c r="J41" s="104">
        <v>3303</v>
      </c>
      <c r="K41" s="104">
        <v>3359</v>
      </c>
      <c r="L41" s="104">
        <v>3232</v>
      </c>
      <c r="M41" s="105">
        <v>3096</v>
      </c>
    </row>
    <row r="42" spans="2:13" ht="27.75" customHeight="1" x14ac:dyDescent="0.15">
      <c r="B42" s="1240"/>
      <c r="C42" s="1241"/>
      <c r="D42" s="106"/>
      <c r="E42" s="1244" t="s">
        <v>32</v>
      </c>
      <c r="F42" s="1244"/>
      <c r="G42" s="1244"/>
      <c r="H42" s="1245"/>
      <c r="I42" s="107" t="s">
        <v>508</v>
      </c>
      <c r="J42" s="108" t="s">
        <v>508</v>
      </c>
      <c r="K42" s="108" t="s">
        <v>508</v>
      </c>
      <c r="L42" s="108" t="s">
        <v>508</v>
      </c>
      <c r="M42" s="109">
        <v>608</v>
      </c>
    </row>
    <row r="43" spans="2:13" ht="27.75" customHeight="1" x14ac:dyDescent="0.15">
      <c r="B43" s="1240"/>
      <c r="C43" s="1241"/>
      <c r="D43" s="106"/>
      <c r="E43" s="1244" t="s">
        <v>33</v>
      </c>
      <c r="F43" s="1244"/>
      <c r="G43" s="1244"/>
      <c r="H43" s="1245"/>
      <c r="I43" s="107">
        <v>291</v>
      </c>
      <c r="J43" s="108">
        <v>294</v>
      </c>
      <c r="K43" s="108">
        <v>260</v>
      </c>
      <c r="L43" s="108">
        <v>307</v>
      </c>
      <c r="M43" s="109">
        <v>284</v>
      </c>
    </row>
    <row r="44" spans="2:13" ht="27.75" customHeight="1" x14ac:dyDescent="0.15">
      <c r="B44" s="1240"/>
      <c r="C44" s="1241"/>
      <c r="D44" s="106"/>
      <c r="E44" s="1244" t="s">
        <v>34</v>
      </c>
      <c r="F44" s="1244"/>
      <c r="G44" s="1244"/>
      <c r="H44" s="1245"/>
      <c r="I44" s="107">
        <v>118</v>
      </c>
      <c r="J44" s="108">
        <v>91</v>
      </c>
      <c r="K44" s="108">
        <v>134</v>
      </c>
      <c r="L44" s="108">
        <v>295</v>
      </c>
      <c r="M44" s="109">
        <v>554</v>
      </c>
    </row>
    <row r="45" spans="2:13" ht="27.75" customHeight="1" x14ac:dyDescent="0.15">
      <c r="B45" s="1240"/>
      <c r="C45" s="1241"/>
      <c r="D45" s="106"/>
      <c r="E45" s="1244" t="s">
        <v>35</v>
      </c>
      <c r="F45" s="1244"/>
      <c r="G45" s="1244"/>
      <c r="H45" s="1245"/>
      <c r="I45" s="107">
        <v>235</v>
      </c>
      <c r="J45" s="108">
        <v>224</v>
      </c>
      <c r="K45" s="108">
        <v>159</v>
      </c>
      <c r="L45" s="108">
        <v>84</v>
      </c>
      <c r="M45" s="109">
        <v>55</v>
      </c>
    </row>
    <row r="46" spans="2:13" ht="27.75" customHeight="1" x14ac:dyDescent="0.15">
      <c r="B46" s="1240"/>
      <c r="C46" s="1241"/>
      <c r="D46" s="110"/>
      <c r="E46" s="1244" t="s">
        <v>36</v>
      </c>
      <c r="F46" s="1244"/>
      <c r="G46" s="1244"/>
      <c r="H46" s="1245"/>
      <c r="I46" s="107" t="s">
        <v>508</v>
      </c>
      <c r="J46" s="108" t="s">
        <v>508</v>
      </c>
      <c r="K46" s="108" t="s">
        <v>508</v>
      </c>
      <c r="L46" s="108" t="s">
        <v>508</v>
      </c>
      <c r="M46" s="109" t="s">
        <v>508</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1972</v>
      </c>
      <c r="J50" s="108">
        <v>2022</v>
      </c>
      <c r="K50" s="108">
        <v>2103</v>
      </c>
      <c r="L50" s="108">
        <v>2330</v>
      </c>
      <c r="M50" s="109">
        <v>2771</v>
      </c>
    </row>
    <row r="51" spans="2:13" ht="27.75" customHeight="1" x14ac:dyDescent="0.15">
      <c r="B51" s="1240"/>
      <c r="C51" s="1241"/>
      <c r="D51" s="106"/>
      <c r="E51" s="1244" t="s">
        <v>42</v>
      </c>
      <c r="F51" s="1244"/>
      <c r="G51" s="1244"/>
      <c r="H51" s="1245"/>
      <c r="I51" s="107">
        <v>136</v>
      </c>
      <c r="J51" s="108">
        <v>110</v>
      </c>
      <c r="K51" s="108">
        <v>104</v>
      </c>
      <c r="L51" s="108">
        <v>60</v>
      </c>
      <c r="M51" s="109">
        <v>36</v>
      </c>
    </row>
    <row r="52" spans="2:13" ht="27.75" customHeight="1" x14ac:dyDescent="0.15">
      <c r="B52" s="1242"/>
      <c r="C52" s="1243"/>
      <c r="D52" s="106"/>
      <c r="E52" s="1244" t="s">
        <v>43</v>
      </c>
      <c r="F52" s="1244"/>
      <c r="G52" s="1244"/>
      <c r="H52" s="1245"/>
      <c r="I52" s="107">
        <v>2187</v>
      </c>
      <c r="J52" s="108">
        <v>2265</v>
      </c>
      <c r="K52" s="108">
        <v>2221</v>
      </c>
      <c r="L52" s="108">
        <v>2048</v>
      </c>
      <c r="M52" s="109">
        <v>2191</v>
      </c>
    </row>
    <row r="53" spans="2:13" ht="27.75" customHeight="1" thickBot="1" x14ac:dyDescent="0.2">
      <c r="B53" s="1246" t="s">
        <v>44</v>
      </c>
      <c r="C53" s="1247"/>
      <c r="D53" s="113"/>
      <c r="E53" s="1248" t="s">
        <v>45</v>
      </c>
      <c r="F53" s="1248"/>
      <c r="G53" s="1248"/>
      <c r="H53" s="1249"/>
      <c r="I53" s="114">
        <v>-317</v>
      </c>
      <c r="J53" s="115">
        <v>-485</v>
      </c>
      <c r="K53" s="115">
        <v>-516</v>
      </c>
      <c r="L53" s="115">
        <v>-519</v>
      </c>
      <c r="M53" s="116">
        <v>-401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c3BChKs/dlb1GmoLz8wz/6uLmlbQNEQ3QtgVh8tydN8M9HsdXNnhwFmMEKbBsne7xp0MzIUcw1ZTjw+0aUQw==" saltValue="wnsR/EkhlaDXEodZgVFF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9"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628</v>
      </c>
      <c r="G55" s="128">
        <v>695</v>
      </c>
      <c r="H55" s="129">
        <v>600</v>
      </c>
    </row>
    <row r="56" spans="2:8" ht="52.5" customHeight="1" x14ac:dyDescent="0.15">
      <c r="B56" s="130"/>
      <c r="C56" s="1267" t="s">
        <v>49</v>
      </c>
      <c r="D56" s="1267"/>
      <c r="E56" s="1268"/>
      <c r="F56" s="131">
        <v>212</v>
      </c>
      <c r="G56" s="131">
        <v>262</v>
      </c>
      <c r="H56" s="132">
        <v>262</v>
      </c>
    </row>
    <row r="57" spans="2:8" ht="53.25" customHeight="1" x14ac:dyDescent="0.15">
      <c r="B57" s="130"/>
      <c r="C57" s="1269" t="s">
        <v>50</v>
      </c>
      <c r="D57" s="1269"/>
      <c r="E57" s="1270"/>
      <c r="F57" s="133">
        <v>2475</v>
      </c>
      <c r="G57" s="133">
        <v>2754</v>
      </c>
      <c r="H57" s="134">
        <v>3176</v>
      </c>
    </row>
    <row r="58" spans="2:8" ht="45.75" customHeight="1" x14ac:dyDescent="0.15">
      <c r="B58" s="135"/>
      <c r="C58" s="1257" t="s">
        <v>584</v>
      </c>
      <c r="D58" s="1258"/>
      <c r="E58" s="1259"/>
      <c r="F58" s="136">
        <v>1212</v>
      </c>
      <c r="G58" s="136">
        <v>1381</v>
      </c>
      <c r="H58" s="137">
        <v>1543</v>
      </c>
    </row>
    <row r="59" spans="2:8" ht="45.75" customHeight="1" x14ac:dyDescent="0.15">
      <c r="B59" s="135"/>
      <c r="C59" s="1257" t="s">
        <v>586</v>
      </c>
      <c r="D59" s="1258"/>
      <c r="E59" s="1259"/>
      <c r="F59" s="136">
        <v>236</v>
      </c>
      <c r="G59" s="136">
        <v>286</v>
      </c>
      <c r="H59" s="137">
        <v>336</v>
      </c>
    </row>
    <row r="60" spans="2:8" ht="45.75" customHeight="1" x14ac:dyDescent="0.15">
      <c r="B60" s="135"/>
      <c r="C60" s="1257" t="s">
        <v>585</v>
      </c>
      <c r="D60" s="1258"/>
      <c r="E60" s="1259"/>
      <c r="F60" s="136">
        <v>306</v>
      </c>
      <c r="G60" s="136">
        <v>306</v>
      </c>
      <c r="H60" s="137">
        <v>306</v>
      </c>
    </row>
    <row r="61" spans="2:8" ht="45.75" customHeight="1" x14ac:dyDescent="0.15">
      <c r="B61" s="135"/>
      <c r="C61" s="1257" t="s">
        <v>587</v>
      </c>
      <c r="D61" s="1258"/>
      <c r="E61" s="1259"/>
      <c r="F61" s="136">
        <v>189</v>
      </c>
      <c r="G61" s="136">
        <v>199</v>
      </c>
      <c r="H61" s="137">
        <v>209</v>
      </c>
    </row>
    <row r="62" spans="2:8" ht="45.75" customHeight="1" thickBot="1" x14ac:dyDescent="0.2">
      <c r="B62" s="138"/>
      <c r="C62" s="1260" t="s">
        <v>588</v>
      </c>
      <c r="D62" s="1261"/>
      <c r="E62" s="1262"/>
      <c r="F62" s="139">
        <v>133</v>
      </c>
      <c r="G62" s="139">
        <v>133</v>
      </c>
      <c r="H62" s="140">
        <v>133</v>
      </c>
    </row>
    <row r="63" spans="2:8" ht="52.5" customHeight="1" thickBot="1" x14ac:dyDescent="0.2">
      <c r="B63" s="141"/>
      <c r="C63" s="1263" t="s">
        <v>51</v>
      </c>
      <c r="D63" s="1263"/>
      <c r="E63" s="1264"/>
      <c r="F63" s="142">
        <v>3315</v>
      </c>
      <c r="G63" s="142">
        <v>3711</v>
      </c>
      <c r="H63" s="143">
        <v>4038</v>
      </c>
    </row>
    <row r="64" spans="2:8" ht="15" customHeight="1" x14ac:dyDescent="0.15"/>
  </sheetData>
  <sheetProtection algorithmName="SHA-512" hashValue="ZE7pb4Q3mfYWEfPwSohQqtLtKjkH9ipeYPlxDYsXJMjjZnbYV4gaNuMdxVO+g77WoRYLM/NTbdtEBCAVkeVi8w==" saltValue="Ei/2C2xaT6RVMhsFNixT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175198</v>
      </c>
      <c r="E3" s="162"/>
      <c r="F3" s="163">
        <v>109920</v>
      </c>
      <c r="G3" s="164"/>
      <c r="H3" s="165"/>
    </row>
    <row r="4" spans="1:8" x14ac:dyDescent="0.15">
      <c r="A4" s="166"/>
      <c r="B4" s="167"/>
      <c r="C4" s="168"/>
      <c r="D4" s="169">
        <v>44063</v>
      </c>
      <c r="E4" s="170"/>
      <c r="F4" s="171">
        <v>62739</v>
      </c>
      <c r="G4" s="172"/>
      <c r="H4" s="173"/>
    </row>
    <row r="5" spans="1:8" x14ac:dyDescent="0.15">
      <c r="A5" s="154" t="s">
        <v>542</v>
      </c>
      <c r="B5" s="159"/>
      <c r="C5" s="160"/>
      <c r="D5" s="161">
        <v>284202</v>
      </c>
      <c r="E5" s="162"/>
      <c r="F5" s="163">
        <v>119882</v>
      </c>
      <c r="G5" s="164"/>
      <c r="H5" s="165"/>
    </row>
    <row r="6" spans="1:8" x14ac:dyDescent="0.15">
      <c r="A6" s="166"/>
      <c r="B6" s="167"/>
      <c r="C6" s="168"/>
      <c r="D6" s="169">
        <v>90870</v>
      </c>
      <c r="E6" s="170"/>
      <c r="F6" s="171">
        <v>66481</v>
      </c>
      <c r="G6" s="172"/>
      <c r="H6" s="173"/>
    </row>
    <row r="7" spans="1:8" x14ac:dyDescent="0.15">
      <c r="A7" s="154" t="s">
        <v>543</v>
      </c>
      <c r="B7" s="159"/>
      <c r="C7" s="160"/>
      <c r="D7" s="161">
        <v>405297</v>
      </c>
      <c r="E7" s="162"/>
      <c r="F7" s="163">
        <v>116162</v>
      </c>
      <c r="G7" s="164"/>
      <c r="H7" s="165"/>
    </row>
    <row r="8" spans="1:8" x14ac:dyDescent="0.15">
      <c r="A8" s="166"/>
      <c r="B8" s="167"/>
      <c r="C8" s="168"/>
      <c r="D8" s="169">
        <v>118897</v>
      </c>
      <c r="E8" s="170"/>
      <c r="F8" s="171">
        <v>61562</v>
      </c>
      <c r="G8" s="172"/>
      <c r="H8" s="173"/>
    </row>
    <row r="9" spans="1:8" x14ac:dyDescent="0.15">
      <c r="A9" s="154" t="s">
        <v>544</v>
      </c>
      <c r="B9" s="159"/>
      <c r="C9" s="160"/>
      <c r="D9" s="161">
        <v>182105</v>
      </c>
      <c r="E9" s="162"/>
      <c r="F9" s="163">
        <v>121449</v>
      </c>
      <c r="G9" s="164"/>
      <c r="H9" s="165"/>
    </row>
    <row r="10" spans="1:8" x14ac:dyDescent="0.15">
      <c r="A10" s="166"/>
      <c r="B10" s="167"/>
      <c r="C10" s="168"/>
      <c r="D10" s="169">
        <v>28847</v>
      </c>
      <c r="E10" s="170"/>
      <c r="F10" s="171">
        <v>62922</v>
      </c>
      <c r="G10" s="172"/>
      <c r="H10" s="173"/>
    </row>
    <row r="11" spans="1:8" x14ac:dyDescent="0.15">
      <c r="A11" s="154" t="s">
        <v>545</v>
      </c>
      <c r="B11" s="159"/>
      <c r="C11" s="160"/>
      <c r="D11" s="161">
        <v>185782</v>
      </c>
      <c r="E11" s="162"/>
      <c r="F11" s="163">
        <v>145139</v>
      </c>
      <c r="G11" s="164"/>
      <c r="H11" s="165"/>
    </row>
    <row r="12" spans="1:8" x14ac:dyDescent="0.15">
      <c r="A12" s="166"/>
      <c r="B12" s="167"/>
      <c r="C12" s="174"/>
      <c r="D12" s="169">
        <v>51743</v>
      </c>
      <c r="E12" s="170"/>
      <c r="F12" s="171">
        <v>83762</v>
      </c>
      <c r="G12" s="172"/>
      <c r="H12" s="173"/>
    </row>
    <row r="13" spans="1:8" x14ac:dyDescent="0.15">
      <c r="A13" s="154"/>
      <c r="B13" s="159"/>
      <c r="C13" s="175"/>
      <c r="D13" s="176">
        <v>246517</v>
      </c>
      <c r="E13" s="177"/>
      <c r="F13" s="178">
        <v>122510</v>
      </c>
      <c r="G13" s="179"/>
      <c r="H13" s="165"/>
    </row>
    <row r="14" spans="1:8" x14ac:dyDescent="0.15">
      <c r="A14" s="166"/>
      <c r="B14" s="167"/>
      <c r="C14" s="168"/>
      <c r="D14" s="169">
        <v>66884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7.66</v>
      </c>
      <c r="D19" s="180">
        <f>ROUND(VALUE(SUBSTITUTE(実質収支比率等に係る経年分析!H$48,"▲","-")),2)</f>
        <v>9.4600000000000009</v>
      </c>
      <c r="E19" s="180">
        <f>ROUND(VALUE(SUBSTITUTE(実質収支比率等に係る経年分析!I$48,"▲","-")),2)</f>
        <v>8.7899999999999991</v>
      </c>
      <c r="F19" s="180">
        <f>ROUND(VALUE(SUBSTITUTE(実質収支比率等に係る経年分析!J$48,"▲","-")),2)</f>
        <v>6.14</v>
      </c>
    </row>
    <row r="20" spans="1:11" x14ac:dyDescent="0.15">
      <c r="A20" s="180" t="s">
        <v>55</v>
      </c>
      <c r="B20" s="180">
        <f>ROUND(VALUE(SUBSTITUTE(実質収支比率等に係る経年分析!F$47,"▲","-")),2)</f>
        <v>28.01</v>
      </c>
      <c r="C20" s="180">
        <f>ROUND(VALUE(SUBSTITUTE(実質収支比率等に係る経年分析!G$47,"▲","-")),2)</f>
        <v>29.91</v>
      </c>
      <c r="D20" s="180">
        <f>ROUND(VALUE(SUBSTITUTE(実質収支比率等に係る経年分析!H$47,"▲","-")),2)</f>
        <v>29.53</v>
      </c>
      <c r="E20" s="180">
        <f>ROUND(VALUE(SUBSTITUTE(実質収支比率等に係る経年分析!I$47,"▲","-")),2)</f>
        <v>31.99</v>
      </c>
      <c r="F20" s="180">
        <f>ROUND(VALUE(SUBSTITUTE(実質収支比率等に係る経年分析!J$47,"▲","-")),2)</f>
        <v>27.18</v>
      </c>
    </row>
    <row r="21" spans="1:11" x14ac:dyDescent="0.15">
      <c r="A21" s="180" t="s">
        <v>56</v>
      </c>
      <c r="B21" s="180">
        <f>IF(ISNUMBER(VALUE(SUBSTITUTE(実質収支比率等に係る経年分析!F$49,"▲","-"))),ROUND(VALUE(SUBSTITUTE(実質収支比率等に係る経年分析!F$49,"▲","-")),2),NA())</f>
        <v>5.2</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2.25</v>
      </c>
      <c r="E21" s="180">
        <f>IF(ISNUMBER(VALUE(SUBSTITUTE(実質収支比率等に係る経年分析!I$49,"▲","-"))),ROUND(VALUE(SUBSTITUTE(実質収支比率等に係る経年分析!I$49,"▲","-")),2),NA())</f>
        <v>2.58</v>
      </c>
      <c r="F21" s="180">
        <f>IF(ISNUMBER(VALUE(SUBSTITUTE(実質収支比率等に係る経年分析!J$49,"▲","-"))),ROUND(VALUE(SUBSTITUTE(実質収支比率等に係る経年分析!J$49,"▲","-")),2),NA())</f>
        <v>-6.83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v>
      </c>
      <c r="E42" s="182"/>
      <c r="F42" s="182"/>
      <c r="G42" s="182">
        <f>'実質公債費比率（分子）の構造'!L$52</f>
        <v>235</v>
      </c>
      <c r="H42" s="182"/>
      <c r="I42" s="182"/>
      <c r="J42" s="182">
        <f>'実質公債費比率（分子）の構造'!M$52</f>
        <v>242</v>
      </c>
      <c r="K42" s="182"/>
      <c r="L42" s="182"/>
      <c r="M42" s="182">
        <f>'実質公債費比率（分子）の構造'!N$52</f>
        <v>228</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35</v>
      </c>
      <c r="O44" s="182"/>
      <c r="P44" s="182"/>
    </row>
    <row r="45" spans="1:16" x14ac:dyDescent="0.15">
      <c r="A45" s="182" t="s">
        <v>66</v>
      </c>
      <c r="B45" s="182">
        <f>'実質公債費比率（分子）の構造'!K$49</f>
        <v>7</v>
      </c>
      <c r="C45" s="182"/>
      <c r="D45" s="182"/>
      <c r="E45" s="182">
        <f>'実質公債費比率（分子）の構造'!L$49</f>
        <v>4</v>
      </c>
      <c r="F45" s="182"/>
      <c r="G45" s="182"/>
      <c r="H45" s="182">
        <f>'実質公債費比率（分子）の構造'!M$49</f>
        <v>7</v>
      </c>
      <c r="I45" s="182"/>
      <c r="J45" s="182"/>
      <c r="K45" s="182">
        <f>'実質公債費比率（分子）の構造'!N$49</f>
        <v>6</v>
      </c>
      <c r="L45" s="182"/>
      <c r="M45" s="182"/>
      <c r="N45" s="182">
        <f>'実質公債費比率（分子）の構造'!O$49</f>
        <v>20</v>
      </c>
      <c r="O45" s="182"/>
      <c r="P45" s="182"/>
    </row>
    <row r="46" spans="1:16" x14ac:dyDescent="0.15">
      <c r="A46" s="182" t="s">
        <v>67</v>
      </c>
      <c r="B46" s="182">
        <f>'実質公債費比率（分子）の構造'!K$48</f>
        <v>35</v>
      </c>
      <c r="C46" s="182"/>
      <c r="D46" s="182"/>
      <c r="E46" s="182">
        <f>'実質公債費比率（分子）の構造'!L$48</f>
        <v>49</v>
      </c>
      <c r="F46" s="182"/>
      <c r="G46" s="182"/>
      <c r="H46" s="182">
        <f>'実質公債費比率（分子）の構造'!M$48</f>
        <v>39</v>
      </c>
      <c r="I46" s="182"/>
      <c r="J46" s="182"/>
      <c r="K46" s="182">
        <f>'実質公債費比率（分子）の構造'!N$48</f>
        <v>59</v>
      </c>
      <c r="L46" s="182"/>
      <c r="M46" s="182"/>
      <c r="N46" s="182">
        <f>'実質公債費比率（分子）の構造'!O$48</f>
        <v>48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315</v>
      </c>
      <c r="C49" s="182"/>
      <c r="D49" s="182"/>
      <c r="E49" s="182">
        <f>'実質公債費比率（分子）の構造'!L$45</f>
        <v>321</v>
      </c>
      <c r="F49" s="182"/>
      <c r="G49" s="182"/>
      <c r="H49" s="182">
        <f>'実質公債費比率（分子）の構造'!M$45</f>
        <v>326</v>
      </c>
      <c r="I49" s="182"/>
      <c r="J49" s="182"/>
      <c r="K49" s="182">
        <f>'実質公債費比率（分子）の構造'!N$45</f>
        <v>333</v>
      </c>
      <c r="L49" s="182"/>
      <c r="M49" s="182"/>
      <c r="N49" s="182">
        <f>'実質公債費比率（分子）の構造'!O$45</f>
        <v>340</v>
      </c>
      <c r="O49" s="182"/>
      <c r="P49" s="182"/>
    </row>
    <row r="50" spans="1:16" x14ac:dyDescent="0.15">
      <c r="A50" s="182" t="s">
        <v>70</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130</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2187</v>
      </c>
      <c r="E56" s="181"/>
      <c r="F56" s="181"/>
      <c r="G56" s="181">
        <f>'将来負担比率（分子）の構造'!J$52</f>
        <v>2265</v>
      </c>
      <c r="H56" s="181"/>
      <c r="I56" s="181"/>
      <c r="J56" s="181">
        <f>'将来負担比率（分子）の構造'!K$52</f>
        <v>2221</v>
      </c>
      <c r="K56" s="181"/>
      <c r="L56" s="181"/>
      <c r="M56" s="181">
        <f>'将来負担比率（分子）の構造'!L$52</f>
        <v>2048</v>
      </c>
      <c r="N56" s="181"/>
      <c r="O56" s="181"/>
      <c r="P56" s="181">
        <f>'将来負担比率（分子）の構造'!M$52</f>
        <v>2191</v>
      </c>
    </row>
    <row r="57" spans="1:16" x14ac:dyDescent="0.15">
      <c r="A57" s="181" t="s">
        <v>42</v>
      </c>
      <c r="B57" s="181"/>
      <c r="C57" s="181"/>
      <c r="D57" s="181">
        <f>'将来負担比率（分子）の構造'!I$51</f>
        <v>136</v>
      </c>
      <c r="E57" s="181"/>
      <c r="F57" s="181"/>
      <c r="G57" s="181">
        <f>'将来負担比率（分子）の構造'!J$51</f>
        <v>110</v>
      </c>
      <c r="H57" s="181"/>
      <c r="I57" s="181"/>
      <c r="J57" s="181">
        <f>'将来負担比率（分子）の構造'!K$51</f>
        <v>104</v>
      </c>
      <c r="K57" s="181"/>
      <c r="L57" s="181"/>
      <c r="M57" s="181">
        <f>'将来負担比率（分子）の構造'!L$51</f>
        <v>60</v>
      </c>
      <c r="N57" s="181"/>
      <c r="O57" s="181"/>
      <c r="P57" s="181">
        <f>'将来負担比率（分子）の構造'!M$51</f>
        <v>36</v>
      </c>
    </row>
    <row r="58" spans="1:16" x14ac:dyDescent="0.15">
      <c r="A58" s="181" t="s">
        <v>41</v>
      </c>
      <c r="B58" s="181"/>
      <c r="C58" s="181"/>
      <c r="D58" s="181">
        <f>'将来負担比率（分子）の構造'!I$50</f>
        <v>1972</v>
      </c>
      <c r="E58" s="181"/>
      <c r="F58" s="181"/>
      <c r="G58" s="181">
        <f>'将来負担比率（分子）の構造'!J$50</f>
        <v>2022</v>
      </c>
      <c r="H58" s="181"/>
      <c r="I58" s="181"/>
      <c r="J58" s="181">
        <f>'将来負担比率（分子）の構造'!K$50</f>
        <v>2103</v>
      </c>
      <c r="K58" s="181"/>
      <c r="L58" s="181"/>
      <c r="M58" s="181">
        <f>'将来負担比率（分子）の構造'!L$50</f>
        <v>2330</v>
      </c>
      <c r="N58" s="181"/>
      <c r="O58" s="181"/>
      <c r="P58" s="181">
        <f>'将来負担比率（分子）の構造'!M$50</f>
        <v>2771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235</v>
      </c>
      <c r="C62" s="181"/>
      <c r="D62" s="181"/>
      <c r="E62" s="181">
        <f>'将来負担比率（分子）の構造'!J$45</f>
        <v>224</v>
      </c>
      <c r="F62" s="181"/>
      <c r="G62" s="181"/>
      <c r="H62" s="181">
        <f>'将来負担比率（分子）の構造'!K$45</f>
        <v>159</v>
      </c>
      <c r="I62" s="181"/>
      <c r="J62" s="181"/>
      <c r="K62" s="181">
        <f>'将来負担比率（分子）の構造'!L$45</f>
        <v>84</v>
      </c>
      <c r="L62" s="181"/>
      <c r="M62" s="181"/>
      <c r="N62" s="181">
        <f>'将来負担比率（分子）の構造'!M$45</f>
        <v>55</v>
      </c>
      <c r="O62" s="181"/>
      <c r="P62" s="181"/>
    </row>
    <row r="63" spans="1:16" x14ac:dyDescent="0.15">
      <c r="A63" s="181" t="s">
        <v>34</v>
      </c>
      <c r="B63" s="181">
        <f>'将来負担比率（分子）の構造'!I$44</f>
        <v>118</v>
      </c>
      <c r="C63" s="181"/>
      <c r="D63" s="181"/>
      <c r="E63" s="181">
        <f>'将来負担比率（分子）の構造'!J$44</f>
        <v>91</v>
      </c>
      <c r="F63" s="181"/>
      <c r="G63" s="181"/>
      <c r="H63" s="181">
        <f>'将来負担比率（分子）の構造'!K$44</f>
        <v>134</v>
      </c>
      <c r="I63" s="181"/>
      <c r="J63" s="181"/>
      <c r="K63" s="181">
        <f>'将来負担比率（分子）の構造'!L$44</f>
        <v>295</v>
      </c>
      <c r="L63" s="181"/>
      <c r="M63" s="181"/>
      <c r="N63" s="181">
        <f>'将来負担比率（分子）の構造'!M$44</f>
        <v>554</v>
      </c>
      <c r="O63" s="181"/>
      <c r="P63" s="181"/>
    </row>
    <row r="64" spans="1:16" x14ac:dyDescent="0.15">
      <c r="A64" s="181" t="s">
        <v>33</v>
      </c>
      <c r="B64" s="181">
        <f>'将来負担比率（分子）の構造'!I$43</f>
        <v>291</v>
      </c>
      <c r="C64" s="181"/>
      <c r="D64" s="181"/>
      <c r="E64" s="181">
        <f>'将来負担比率（分子）の構造'!J$43</f>
        <v>294</v>
      </c>
      <c r="F64" s="181"/>
      <c r="G64" s="181"/>
      <c r="H64" s="181">
        <f>'将来負担比率（分子）の構造'!K$43</f>
        <v>260</v>
      </c>
      <c r="I64" s="181"/>
      <c r="J64" s="181"/>
      <c r="K64" s="181">
        <f>'将来負担比率（分子）の構造'!L$43</f>
        <v>307</v>
      </c>
      <c r="L64" s="181"/>
      <c r="M64" s="181"/>
      <c r="N64" s="181">
        <f>'将来負担比率（分子）の構造'!M$43</f>
        <v>284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608</v>
      </c>
      <c r="O65" s="181"/>
      <c r="P65" s="181"/>
    </row>
    <row r="66" spans="1:16" x14ac:dyDescent="0.15">
      <c r="A66" s="181" t="s">
        <v>31</v>
      </c>
      <c r="B66" s="181">
        <f>'将来負担比率（分子）の構造'!I$41</f>
        <v>3336</v>
      </c>
      <c r="C66" s="181"/>
      <c r="D66" s="181"/>
      <c r="E66" s="181">
        <f>'将来負担比率（分子）の構造'!J$41</f>
        <v>3303</v>
      </c>
      <c r="F66" s="181"/>
      <c r="G66" s="181"/>
      <c r="H66" s="181">
        <f>'将来負担比率（分子）の構造'!K$41</f>
        <v>3359</v>
      </c>
      <c r="I66" s="181"/>
      <c r="J66" s="181"/>
      <c r="K66" s="181">
        <f>'将来負担比率（分子）の構造'!L$41</f>
        <v>3232</v>
      </c>
      <c r="L66" s="181"/>
      <c r="M66" s="181"/>
      <c r="N66" s="181">
        <f>'将来負担比率（分子）の構造'!M$41</f>
        <v>3096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628</v>
      </c>
      <c r="C72" s="185">
        <f>基金残高に係る経年分析!G55</f>
        <v>695</v>
      </c>
      <c r="D72" s="185">
        <f>基金残高に係る経年分析!H55</f>
        <v>600</v>
      </c>
    </row>
    <row r="73" spans="1:16" x14ac:dyDescent="0.15">
      <c r="A73" s="184" t="s">
        <v>77</v>
      </c>
      <c r="B73" s="185">
        <f>基金残高に係る経年分析!F56</f>
        <v>212</v>
      </c>
      <c r="C73" s="185">
        <f>基金残高に係る経年分析!G56</f>
        <v>262</v>
      </c>
      <c r="D73" s="185">
        <f>基金残高に係る経年分析!H56</f>
        <v>262</v>
      </c>
    </row>
    <row r="74" spans="1:16" x14ac:dyDescent="0.15">
      <c r="A74" s="184" t="s">
        <v>78</v>
      </c>
      <c r="B74" s="185">
        <f>基金残高に係る経年分析!F57</f>
        <v>2475</v>
      </c>
      <c r="C74" s="185">
        <f>基金残高に係る経年分析!G57</f>
        <v>2754</v>
      </c>
      <c r="D74" s="185">
        <f>基金残高に係る経年分析!H57</f>
        <v>3176</v>
      </c>
    </row>
  </sheetData>
  <sheetProtection algorithmName="SHA-512" hashValue="I2etm1jyVENsQntmstvwxriepWqTI8KB6M2/aeE4/Rk8pu5X/dPkFk3xKBkxeN/P+1WyTfPFm9S+RPi1BPY0bw==" saltValue="JzSKJ5DBdyTFEQs5htVe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2021-03-05T06:01:28Z</cp:lastPrinted>
  <dcterms:created xsi:type="dcterms:W3CDTF">2021-02-05T05:15:12Z</dcterms:created>
  <dcterms:modified xsi:type="dcterms:W3CDTF">2021-03-24T07:28:56Z</dcterms:modified>
  <cp:category/>
</cp:coreProperties>
</file>